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00" windowHeight="76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Лист1!$A$1:$G$22</definedName>
  </definedNames>
  <calcPr calcId="125725"/>
</workbook>
</file>

<file path=xl/calcChain.xml><?xml version="1.0" encoding="utf-8"?>
<calcChain xmlns="http://schemas.openxmlformats.org/spreadsheetml/2006/main">
  <c r="G21" i="1"/>
  <c r="G20"/>
  <c r="A7" l="1"/>
  <c r="A8" s="1"/>
  <c r="A9" s="1"/>
  <c r="A10" s="1"/>
  <c r="A11" s="1"/>
  <c r="A12" s="1"/>
  <c r="A13" s="1"/>
  <c r="A14" s="1"/>
  <c r="A15" s="1"/>
  <c r="A16" s="1"/>
  <c r="A17" s="1"/>
  <c r="A18" s="1"/>
  <c r="A19" s="1"/>
  <c r="A6"/>
  <c r="G6"/>
  <c r="G7"/>
  <c r="G8"/>
  <c r="G9"/>
  <c r="G10"/>
  <c r="G11"/>
  <c r="G12"/>
  <c r="G13"/>
  <c r="G14"/>
  <c r="G15"/>
  <c r="G16"/>
  <c r="G17"/>
  <c r="G18"/>
  <c r="G19"/>
  <c r="G5"/>
</calcChain>
</file>

<file path=xl/sharedStrings.xml><?xml version="1.0" encoding="utf-8"?>
<sst xmlns="http://schemas.openxmlformats.org/spreadsheetml/2006/main" count="58" uniqueCount="38">
  <si>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</si>
  <si>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</si>
  <si>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</si>
  <si>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</si>
  <si>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</si>
  <si>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</si>
  <si>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</si>
  <si>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фл</t>
  </si>
  <si>
    <t>уп</t>
  </si>
  <si>
    <t xml:space="preserve">Приобретение медицинских изделлий и лекарственных средств           </t>
  </si>
  <si>
    <t>Приложение №1 к объявлению №1 от 14.01.2022г.</t>
  </si>
  <si>
    <t>ЛС</t>
  </si>
  <si>
    <t xml:space="preserve">Глюкоза 5% 200мл </t>
  </si>
  <si>
    <t>Дигоксин 0,25% 1мл №10</t>
  </si>
  <si>
    <t>Стерофундин  р-р для инфузии 500мл</t>
  </si>
  <si>
    <t xml:space="preserve">Папаверин гидрохлорид 2% 2мл №10 </t>
  </si>
  <si>
    <t xml:space="preserve">Пентоксифиллин 2%, 5 мл №5 </t>
  </si>
  <si>
    <t>Мезатон 1% 1 мл № 10</t>
  </si>
  <si>
    <t xml:space="preserve">Трамин 500 мг/5мл 5мл №10 </t>
  </si>
  <si>
    <t>р-р Перекись водорода 3% - 500 мл</t>
  </si>
  <si>
    <t xml:space="preserve">Натрия хлорид раствор для инфузии 0,9% - 200 мл  </t>
  </si>
  <si>
    <t>Атропин сульфат 0,1 – 1мл №10</t>
  </si>
  <si>
    <t>р-р Натрия гидрокарбонат 4% -  200мл Ster!</t>
  </si>
  <si>
    <t>р-р Калия хлорид 7,45 % -200мл Ster!</t>
  </si>
  <si>
    <t>р-р  Новокаина  0,5% -200 мл Ster!</t>
  </si>
  <si>
    <t>10%  Натрия хлорида 200мл Ster!</t>
  </si>
  <si>
    <t>Раствор фурацалина 0,02% - 500,0 Ster!</t>
  </si>
  <si>
    <t xml:space="preserve">Глюкоза 5% раствор для инфузии 200 мл в пластмассовых флаконах , стерильные. </t>
  </si>
  <si>
    <t xml:space="preserve">Атропина сульфат 0,1%- 1мл раствор для инъекций в ампулах. Стерильный </t>
  </si>
  <si>
    <t xml:space="preserve">Дигоксин 0,25% - 1мл  раствор для инъекции. Стерильный </t>
  </si>
  <si>
    <t xml:space="preserve">Натрия хлорид раствор для инфузии 0,9% - 200 мл   в пластмассовых флаконах , стерильные. </t>
  </si>
  <si>
    <t xml:space="preserve">Раствор для инфузий, 500 мл, </t>
  </si>
  <si>
    <t xml:space="preserve">Раствор для инъекций, 2 %, 2 мл </t>
  </si>
  <si>
    <t xml:space="preserve">Раствор для инъекций, 2%, 5 мл </t>
  </si>
  <si>
    <t xml:space="preserve">Раствор для инъекций, 500 мг/5 мл,  5 мл, </t>
  </si>
  <si>
    <t>Раствор для инъекций 1 % 1 мл</t>
  </si>
  <si>
    <t xml:space="preserve"> Стерильное вазелиновое масло  -100 мл</t>
  </si>
  <si>
    <r>
      <rPr>
        <b/>
        <sz val="14"/>
        <color theme="1"/>
        <rFont val="Times New Roman"/>
        <family val="1"/>
        <charset val="204"/>
      </rPr>
      <t>Стерильное</t>
    </r>
    <r>
      <rPr>
        <sz val="14"/>
        <color theme="1"/>
        <rFont val="Times New Roman"/>
        <family val="1"/>
        <charset val="204"/>
      </rPr>
      <t xml:space="preserve"> вазелиновое масло  -100 мл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</si>
</sst>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4" fillId="0" borderId="5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60" zoomScaleNormal="85" workbookViewId="0">
      <selection activeCell="K19" sqref="K19"/>
    </sheetView>
  </sheetViews>
  <sheetFormatPr defaultRowHeight="15"/>
  <cols>
    <col min="1" max="1" width="4.7109375" customWidth="1"/>
    <col min="2" max="2" width="46.42578125" customWidth="1"/>
    <col min="3" max="3" width="78.7109375" customWidth="1"/>
    <col min="4" max="4" width="11.85546875" customWidth="1"/>
    <col min="5" max="5" width="9.42578125" customWidth="1"/>
    <col min="6" max="6" width="12" customWidth="1"/>
    <col min="7" max="7" width="14.140625" customWidth="1"/>
  </cols>
  <sheetData>
    <row r="1" spans="1:8" ht="36" customHeight="1">
      <c r="A1" s="2"/>
      <c r="B1" s="16" t="s">
        <v>10</v>
      </c>
      <c r="C1" s="17"/>
      <c r="D1" s="2"/>
      <c r="E1" s="2"/>
      <c r="F1" s="2"/>
      <c r="G1" s="2"/>
      <c r="H1" s="1"/>
    </row>
    <row r="2" spans="1:8" ht="49.5" customHeight="1">
      <c r="A2" s="13" t="s">
        <v>9</v>
      </c>
      <c r="B2" s="14"/>
      <c r="C2" s="14"/>
      <c r="D2" s="14"/>
      <c r="E2" s="14"/>
      <c r="F2" s="14"/>
      <c r="G2" s="15"/>
      <c r="H2" s="1"/>
    </row>
    <row r="3" spans="1:8" ht="2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3" t="s">
        <v>5</v>
      </c>
      <c r="G3" s="3" t="s">
        <v>6</v>
      </c>
      <c r="H3" s="1"/>
    </row>
    <row r="4" spans="1:8" ht="21">
      <c r="A4" s="3"/>
      <c r="B4" s="6" t="s">
        <v>11</v>
      </c>
      <c r="C4" s="4"/>
      <c r="D4" s="4"/>
      <c r="E4" s="5"/>
      <c r="F4" s="3"/>
      <c r="G4" s="3"/>
      <c r="H4" s="1"/>
    </row>
    <row r="5" spans="1:8" ht="37.5">
      <c r="A5" s="7">
        <v>1</v>
      </c>
      <c r="B5" s="9" t="s">
        <v>20</v>
      </c>
      <c r="C5" s="8" t="s">
        <v>30</v>
      </c>
      <c r="D5" s="9" t="s">
        <v>7</v>
      </c>
      <c r="E5" s="18">
        <v>30000</v>
      </c>
      <c r="F5" s="19">
        <v>126.42</v>
      </c>
      <c r="G5" s="19">
        <f>E5*F5</f>
        <v>3792600</v>
      </c>
      <c r="H5" s="1"/>
    </row>
    <row r="6" spans="1:8" ht="37.5">
      <c r="A6" s="7">
        <f>A5+1</f>
        <v>2</v>
      </c>
      <c r="B6" s="9" t="s">
        <v>21</v>
      </c>
      <c r="C6" s="8" t="s">
        <v>28</v>
      </c>
      <c r="D6" s="9" t="s">
        <v>8</v>
      </c>
      <c r="E6" s="18">
        <v>100</v>
      </c>
      <c r="F6" s="19">
        <v>144.5</v>
      </c>
      <c r="G6" s="19">
        <f t="shared" ref="G6:G20" si="0">E6*F6</f>
        <v>14450</v>
      </c>
      <c r="H6" s="1"/>
    </row>
    <row r="7" spans="1:8" ht="37.5">
      <c r="A7" s="7">
        <f t="shared" ref="A7:A19" si="1">A6+1</f>
        <v>3</v>
      </c>
      <c r="B7" s="9" t="s">
        <v>12</v>
      </c>
      <c r="C7" s="8" t="s">
        <v>27</v>
      </c>
      <c r="D7" s="9" t="s">
        <v>7</v>
      </c>
      <c r="E7" s="19">
        <v>20000</v>
      </c>
      <c r="F7" s="19">
        <v>178.75</v>
      </c>
      <c r="G7" s="19">
        <f t="shared" si="0"/>
        <v>3575000</v>
      </c>
      <c r="H7" s="1"/>
    </row>
    <row r="8" spans="1:8" ht="21">
      <c r="A8" s="7">
        <f t="shared" si="1"/>
        <v>4</v>
      </c>
      <c r="B8" s="9" t="s">
        <v>13</v>
      </c>
      <c r="C8" s="8" t="s">
        <v>29</v>
      </c>
      <c r="D8" s="9" t="s">
        <v>8</v>
      </c>
      <c r="E8" s="19">
        <v>263</v>
      </c>
      <c r="F8" s="19">
        <v>244</v>
      </c>
      <c r="G8" s="19">
        <f t="shared" si="0"/>
        <v>64172</v>
      </c>
      <c r="H8" s="1"/>
    </row>
    <row r="9" spans="1:8" ht="37.5">
      <c r="A9" s="7">
        <f t="shared" si="1"/>
        <v>5</v>
      </c>
      <c r="B9" s="9" t="s">
        <v>14</v>
      </c>
      <c r="C9" s="8" t="s">
        <v>31</v>
      </c>
      <c r="D9" s="9" t="s">
        <v>7</v>
      </c>
      <c r="E9" s="19">
        <v>3120</v>
      </c>
      <c r="F9" s="19">
        <v>580.73</v>
      </c>
      <c r="G9" s="19">
        <f t="shared" si="0"/>
        <v>1811877.6</v>
      </c>
    </row>
    <row r="10" spans="1:8" ht="18.75">
      <c r="A10" s="7">
        <f t="shared" si="1"/>
        <v>6</v>
      </c>
      <c r="B10" s="9" t="s">
        <v>15</v>
      </c>
      <c r="C10" s="11" t="s">
        <v>32</v>
      </c>
      <c r="D10" s="9" t="s">
        <v>8</v>
      </c>
      <c r="E10" s="19">
        <v>210</v>
      </c>
      <c r="F10" s="19">
        <v>420</v>
      </c>
      <c r="G10" s="19">
        <f t="shared" si="0"/>
        <v>88200</v>
      </c>
    </row>
    <row r="11" spans="1:8" ht="18.75">
      <c r="A11" s="7">
        <f t="shared" si="1"/>
        <v>7</v>
      </c>
      <c r="B11" s="9" t="s">
        <v>16</v>
      </c>
      <c r="C11" s="11" t="s">
        <v>33</v>
      </c>
      <c r="D11" s="9" t="s">
        <v>8</v>
      </c>
      <c r="E11" s="19">
        <v>600</v>
      </c>
      <c r="F11" s="19">
        <v>257.3</v>
      </c>
      <c r="G11" s="19">
        <f t="shared" si="0"/>
        <v>154380</v>
      </c>
    </row>
    <row r="12" spans="1:8" ht="18.75">
      <c r="A12" s="7">
        <f t="shared" si="1"/>
        <v>8</v>
      </c>
      <c r="B12" s="9" t="s">
        <v>17</v>
      </c>
      <c r="C12" s="8" t="s">
        <v>35</v>
      </c>
      <c r="D12" s="9" t="s">
        <v>8</v>
      </c>
      <c r="E12" s="19">
        <v>100</v>
      </c>
      <c r="F12" s="19">
        <v>384.7</v>
      </c>
      <c r="G12" s="19">
        <f t="shared" si="0"/>
        <v>38470</v>
      </c>
    </row>
    <row r="13" spans="1:8" ht="18.75">
      <c r="A13" s="7">
        <f t="shared" si="1"/>
        <v>9</v>
      </c>
      <c r="B13" s="9" t="s">
        <v>18</v>
      </c>
      <c r="C13" s="8" t="s">
        <v>34</v>
      </c>
      <c r="D13" s="9" t="s">
        <v>8</v>
      </c>
      <c r="E13" s="19">
        <v>75</v>
      </c>
      <c r="F13" s="19">
        <v>11247.4</v>
      </c>
      <c r="G13" s="19">
        <f t="shared" si="0"/>
        <v>843555</v>
      </c>
    </row>
    <row r="14" spans="1:8" ht="37.5">
      <c r="A14" s="7">
        <f t="shared" si="1"/>
        <v>10</v>
      </c>
      <c r="B14" s="9" t="s">
        <v>22</v>
      </c>
      <c r="C14" s="9" t="s">
        <v>22</v>
      </c>
      <c r="D14" s="9" t="s">
        <v>7</v>
      </c>
      <c r="E14" s="19">
        <v>1560</v>
      </c>
      <c r="F14" s="19">
        <v>550</v>
      </c>
      <c r="G14" s="19">
        <f t="shared" si="0"/>
        <v>858000</v>
      </c>
    </row>
    <row r="15" spans="1:8" ht="18.75">
      <c r="A15" s="7">
        <f t="shared" si="1"/>
        <v>11</v>
      </c>
      <c r="B15" s="9" t="s">
        <v>23</v>
      </c>
      <c r="C15" s="9" t="s">
        <v>23</v>
      </c>
      <c r="D15" s="9" t="s">
        <v>7</v>
      </c>
      <c r="E15" s="19">
        <v>1000</v>
      </c>
      <c r="F15" s="19">
        <v>450</v>
      </c>
      <c r="G15" s="19">
        <f t="shared" si="0"/>
        <v>450000</v>
      </c>
    </row>
    <row r="16" spans="1:8" ht="18.75">
      <c r="A16" s="7">
        <f t="shared" si="1"/>
        <v>12</v>
      </c>
      <c r="B16" s="9" t="s">
        <v>19</v>
      </c>
      <c r="C16" s="9" t="s">
        <v>19</v>
      </c>
      <c r="D16" s="9" t="s">
        <v>7</v>
      </c>
      <c r="E16" s="19">
        <v>131</v>
      </c>
      <c r="F16" s="19">
        <v>620</v>
      </c>
      <c r="G16" s="19">
        <f t="shared" si="0"/>
        <v>81220</v>
      </c>
    </row>
    <row r="17" spans="1:7" ht="18.75">
      <c r="A17" s="7">
        <f t="shared" si="1"/>
        <v>13</v>
      </c>
      <c r="B17" s="9" t="s">
        <v>24</v>
      </c>
      <c r="C17" s="9" t="s">
        <v>24</v>
      </c>
      <c r="D17" s="9" t="s">
        <v>7</v>
      </c>
      <c r="E17" s="19">
        <v>270</v>
      </c>
      <c r="F17" s="19">
        <v>410</v>
      </c>
      <c r="G17" s="19">
        <f t="shared" si="0"/>
        <v>110700</v>
      </c>
    </row>
    <row r="18" spans="1:7" ht="18.75">
      <c r="A18" s="7">
        <f t="shared" si="1"/>
        <v>14</v>
      </c>
      <c r="B18" s="9" t="s">
        <v>25</v>
      </c>
      <c r="C18" s="9" t="s">
        <v>25</v>
      </c>
      <c r="D18" s="9" t="s">
        <v>7</v>
      </c>
      <c r="E18" s="19">
        <v>20</v>
      </c>
      <c r="F18" s="19">
        <v>370</v>
      </c>
      <c r="G18" s="19">
        <f t="shared" si="0"/>
        <v>7400</v>
      </c>
    </row>
    <row r="19" spans="1:7" ht="37.5">
      <c r="A19" s="7">
        <f t="shared" si="1"/>
        <v>15</v>
      </c>
      <c r="B19" s="9" t="s">
        <v>26</v>
      </c>
      <c r="C19" s="9" t="s">
        <v>26</v>
      </c>
      <c r="D19" s="9" t="s">
        <v>7</v>
      </c>
      <c r="E19" s="19">
        <v>60</v>
      </c>
      <c r="F19" s="19">
        <v>420</v>
      </c>
      <c r="G19" s="19">
        <f t="shared" si="0"/>
        <v>25200</v>
      </c>
    </row>
    <row r="20" spans="1:7" ht="18.75">
      <c r="A20" s="10">
        <v>16</v>
      </c>
      <c r="B20" s="10" t="s">
        <v>36</v>
      </c>
      <c r="C20" s="10" t="s">
        <v>37</v>
      </c>
      <c r="D20" s="19" t="s">
        <v>7</v>
      </c>
      <c r="E20" s="19">
        <v>15</v>
      </c>
      <c r="F20" s="19">
        <v>1050</v>
      </c>
      <c r="G20" s="20">
        <f t="shared" si="0"/>
        <v>15750</v>
      </c>
    </row>
    <row r="21" spans="1:7" ht="18.75">
      <c r="G21" s="12">
        <f>SUM(G5:G20)</f>
        <v>11930974.6</v>
      </c>
    </row>
  </sheetData>
  <mergeCells count="2">
    <mergeCell ref="A2:G2"/>
    <mergeCell ref="B1:C1"/>
  </mergeCells>
  <pageMargins left="0.51181102362204722" right="0.15748031496062992" top="0.74803149606299213" bottom="0.74803149606299213" header="0.35433070866141736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2022-01-14T06:28:59Z</cp:lastPrinted>
  <dcterms:created xsi:type="dcterms:W3CDTF">2021-01-19T08:42:18Z</dcterms:created>
  <dcterms:modified xsi:type="dcterms:W3CDTF">2022-01-14T10:13:24Z</dcterms:modified>
</cp:coreProperties>
</file>