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2" i="1"/>
  <c r="G81"/>
  <c r="G80"/>
  <c r="G78"/>
  <c r="G77"/>
  <c r="G76"/>
  <c r="G83" s="1"/>
  <c r="G74"/>
  <c r="G73"/>
  <c r="G72"/>
  <c r="G71"/>
  <c r="G70"/>
  <c r="G69"/>
  <c r="G68"/>
  <c r="G67"/>
  <c r="G66"/>
  <c r="G65"/>
  <c r="G64"/>
  <c r="G63"/>
  <c r="G62"/>
  <c r="G61"/>
  <c r="G60"/>
  <c r="G59"/>
  <c r="G57"/>
  <c r="G56"/>
  <c r="G55"/>
  <c r="G54"/>
  <c r="G52"/>
  <c r="G51"/>
  <c r="G50"/>
  <c r="G48"/>
  <c r="G47"/>
  <c r="G45"/>
  <c r="G44"/>
  <c r="G42"/>
  <c r="G41"/>
  <c r="G40"/>
  <c r="G39"/>
  <c r="G38"/>
  <c r="G37"/>
  <c r="G36"/>
  <c r="A36"/>
  <c r="A37" s="1"/>
  <c r="A38" s="1"/>
  <c r="A39" s="1"/>
  <c r="A40" s="1"/>
  <c r="A41" s="1"/>
  <c r="A42" s="1"/>
  <c r="A44" s="1"/>
  <c r="A45" s="1"/>
  <c r="A47" s="1"/>
  <c r="A48" s="1"/>
  <c r="A50" s="1"/>
  <c r="A51" s="1"/>
  <c r="A52" s="1"/>
  <c r="A54" s="1"/>
  <c r="A55" s="1"/>
  <c r="A56" s="1"/>
  <c r="A57" s="1"/>
  <c r="A59" s="1"/>
  <c r="A60" s="1"/>
  <c r="A61" s="1"/>
  <c r="A62" s="1"/>
  <c r="A63" s="1"/>
  <c r="A65" s="1"/>
  <c r="A66" s="1"/>
  <c r="A67" s="1"/>
  <c r="A68" s="1"/>
  <c r="A69" s="1"/>
  <c r="A70" s="1"/>
  <c r="A71" s="1"/>
  <c r="A72" s="1"/>
  <c r="A73" s="1"/>
  <c r="A74" s="1"/>
  <c r="A76" s="1"/>
  <c r="A77" s="1"/>
  <c r="A78" s="1"/>
  <c r="G35"/>
  <c r="G33"/>
  <c r="G32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<sst xmlns="http://schemas.openxmlformats.org/spreadsheetml/2006/main" count="224" uniqueCount="165">
  <si>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</si>
  <si>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</si>
  <si>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</si>
  <si>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</si>
  <si>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</si>
  <si>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</si>
  <si>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уп</t>
  </si>
  <si>
    <t>шт</t>
  </si>
  <si>
    <t xml:space="preserve"> </t>
  </si>
  <si>
    <t>Приложение №1 к объявлению №3 от  20.01.2022г.</t>
  </si>
  <si>
    <t xml:space="preserve">Анализатор «Bio Chem FC-200» </t>
  </si>
  <si>
    <r>
      <t>Набор реагентов для определения АЛТ 1*100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1*20 R</t>
    </r>
    <r>
      <rPr>
        <vertAlign val="subscript"/>
        <sz val="10"/>
        <color theme="1"/>
        <rFont val="Arial"/>
        <family val="2"/>
        <charset val="204"/>
      </rPr>
      <t xml:space="preserve">2   </t>
    </r>
  </si>
  <si>
    <t xml:space="preserve">Тип - пробы сыворотка
 Метод -  IFCC, кинетика
Химический состав реагента, раствора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
Длина волны - 340 
Рабочая температура для ручного метода определения, С - 37 
Длительность анализа, минут - 3 Стабильность готового раствора, суток -14
Условия хранения - 2-8 гр. 
Линейность - 0-500 МЕ/л 
Чувствительность - 1,8 МЕ/л 
Форма-  жидкая, готов к использованию Состав набора - биреагент 
Фасовка - 1x100 мл реагент R1 
1x20 мл реагент R2
</t>
  </si>
  <si>
    <t>набор</t>
  </si>
  <si>
    <r>
      <t>Набор реагентов для определения АСТ 1*120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1*30 R</t>
    </r>
    <r>
      <rPr>
        <vertAlign val="sub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</t>
    </r>
  </si>
  <si>
    <t xml:space="preserve">Тип пробы –сыворотка
Метод -ферментативный, кинетика Химический состав реагента, раствора 
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волны- 340 
Рабочая температура для ручного метода определения, С -37 
Длительность анализа, минут – 3  Стабильность готового раствора, суток – 21 
Условия хранения - 2-8 гр. 
Линейность - 0-500 Ед/л Чувствительность - 2,65 Ед/л 
CV, % - 4,19 
Форма - жидкая, готов к использованию Состав набора - биреагент 
Фасовка
1x120 мл реагент R1 
1x30 мл реагент R2
</t>
  </si>
  <si>
    <r>
      <t>Набор реагентов для определения азота мочевины 1*125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1*25 R</t>
    </r>
    <r>
      <rPr>
        <vertAlign val="subscript"/>
        <sz val="10"/>
        <color theme="1"/>
        <rFont val="Arial"/>
        <family val="2"/>
        <charset val="204"/>
      </rPr>
      <t>2</t>
    </r>
  </si>
  <si>
    <t xml:space="preserve">Тип пробы сыворотка 
Метод- уреазный/глутаматдегидрогеназный, кинетика 
Химический состав реагента, раствора 
Трис-буфер, рН 7,8   100 ммоль/л
2-Оксоглутарат          5 ммоль/л
АDP                             0,6 ммоль/л 
Уреаза                         &gt;20,000 Ед/л
ГлДГ                           &gt;1,500 Ед/л
NADH                         0,25 ммоль/л
Длина волны- 340 
Рабочая температура для ручного метода определения, С - 37 
Длительность анализа, минут - 6,5 Стабильность готового раствора, суток - 14 
Условия хранения - 2-8 гр.
Линейность 
0-80 мг/дл (0-15 ммоль/л) для азота мочевины
0-150 мг/дл (0-28 ммоль/л) для мочевины 
Чувствительность - 0,4 мМ/л мочевины 
Форма  - жидкая, готов к использованию Состав набора - биреагент, стандарт
Фасовка
1x125 мл реагент R1
1x25 мл реагент R2
1х5 мл стандарт мочевины
Фасовка:
1x500 мл реагент R1
1x100 мл реагент R2
1х5 мл стандарт мочевины.  
Контроли и реагенты одного производителя.
</t>
  </si>
  <si>
    <r>
      <t>Набор реагентов для определения креатинина 1*125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1*125 R</t>
    </r>
    <r>
      <rPr>
        <vertAlign val="subscript"/>
        <sz val="10"/>
        <color theme="1"/>
        <rFont val="Arial"/>
        <family val="2"/>
        <charset val="204"/>
      </rPr>
      <t>2</t>
    </r>
  </si>
  <si>
    <t xml:space="preserve"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Контроли и реагенты одного производителя.
</t>
  </si>
  <si>
    <t>Набор реагентов для определения глюкозы 1*125</t>
  </si>
  <si>
    <t xml:space="preserve"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</t>
  </si>
  <si>
    <t>Набор реагентов для определения общего белка 1*125</t>
  </si>
  <si>
    <t xml:space="preserve">Метод: Биуретовый, конечная точка
Состав основного реагента: 
Гидроксид натрия             600 ммоль/л, 
Сульфат меди                    12 ммоль/л, 
Тартрат натрия-калия       32 ммоль/л, 
Йодид калия                      30 ммоль/л.
Длина волны: 540 нм
Длительность анализа: 5 минут
Концентрация общего белка в норме: 6,2 - 8,5 г/дл
Линейность: 1-15,0 г/дл
Фасовка:
1x125 мл
1х2 мл стандарт общего белка
Контроли и реагенты одного производителя.
</t>
  </si>
  <si>
    <r>
      <t>Набор реагентов для определения общего билирубина 1*250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1*25 R</t>
    </r>
    <r>
      <rPr>
        <vertAlign val="subscript"/>
        <sz val="10"/>
        <color theme="1"/>
        <rFont val="Arial"/>
        <family val="2"/>
        <charset val="204"/>
      </rPr>
      <t>2</t>
    </r>
  </si>
  <si>
    <t xml:space="preserve">Тип пробы - Cыворотка 
Метод - DMSO (в модификации Walters и Gerarde), конечная точка 
Химический состав реагента, раствора
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волны-560 
Рабочая температура для ручного метода определения, С- комн 
Длительность анализа, минут- 5 
Стабильность готового раствора, суток - 8 часов при комн. Темп
Условия хранения - 2-8 гр. 
Линейность - 0-342 мкмоль/л Чувствительность - 0,17 мкмоль/л 
CV, % - 2,9 
Форма - Жидкая, готов к использованию Состав набора - биреагент, стандарт 
Фасовка – 
1x250мл реагент 1
1х25 мл реагент 2
1x3 мл калибратор билирубина.
</t>
  </si>
  <si>
    <r>
      <t>Набор реагентов для определения прямого билирубина1*250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1*25 R</t>
    </r>
    <r>
      <rPr>
        <vertAlign val="subscript"/>
        <sz val="10"/>
        <color theme="1"/>
        <rFont val="Arial"/>
        <family val="2"/>
        <charset val="204"/>
      </rPr>
      <t>2</t>
    </r>
  </si>
  <si>
    <t xml:space="preserve">Технические характеристики 
Метод: Diazo, конечная точка
Состав набора:
1. Реагент билирубина, буфер: Сульфаниловая кислота 32мM, соляная кислота 165мM.
2. Реагент билирубина, нитрит: Нитрит натрия 60мM.
3. Калибратор билирубина: N-1-нафтил этилендиаминдихлорид (5 мг/дл).
Длина волны: 550 нм/600 нм
Длительность анализа: 5 минут
Стабильность:  до 8 часов при хранении в затемненном флаконе при комнатной температуре
Концентрация в норме: 0,0-0,5 мг/дл
Линейность: 0 - 10 мг/дл
Фасовка:
1х250мл реагент R1
1х25мл реагент R2 
1х3мл калибратор билирубина
</t>
  </si>
  <si>
    <t>Набор реагентов для определения холестерина 1*125</t>
  </si>
  <si>
    <t xml:space="preserve"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</t>
  </si>
  <si>
    <t>Набор реагентов для определения триглицеридов 1*125</t>
  </si>
  <si>
    <t xml:space="preserve">Метод: Триндера, конечная точка
Состав основного реагента: 
АТР                                            0.5 ммоль/л, 
Ацетат магния                          12 ммоль/л, 
4-Хлорфенол                             3.5 ммоль/л, 
4-Аминофеназон                      0.3 ммоль/л, 
Глицерин фосфат оксидаза     &gt; 4500 Ед/л, 
Липаза                                       &gt; 200,000 Ед/л, 
Глицерокиназа                          &gt; 250 Ед/л, 
Пероксидаза                              &gt; 2,000 Ед/л, 
Буфер (рН 7.4)                           50 ммоль/л, 
сурфактанты, стабилизаторы и консерванты.
Длина волны: 520 нм
Длительность анализа: 9 минут
Концентрация триглицеридов в норме: 44 - 148 мг/дл (0,50-1,67 ммоль/л)
Линейность: 0-1000 мг/дл (0-11,3 ммоль/л)
Фасовка:
1x125 мл реагент 
1х5 мл стандарт триглицеридов
Контроли и реагенты одного производителя.
</t>
  </si>
  <si>
    <t>Набор реагентов для определения калия 1*125</t>
  </si>
  <si>
    <t xml:space="preserve">Метод: турбидиметрический, конечная точка
Состав набора: 
1.Тетрафенилборат натрия 2.1 ммоль/л
Консерванты
Концентраторы
2.Стандарт калия: 4 ммоль/л.
Длина волны: 500 нм
Длительность анализа: 3 минуты
Концентрация магния в норме: 3,4-5,3 ммоль/л
Линейность: 2-7 ммоль/л
Фасовка:
1x125 мл реагент 
1х1,5 мл стандарт калия
</t>
  </si>
  <si>
    <r>
      <t>Набор реагентов для определения натрия 2*40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2*20 R</t>
    </r>
    <r>
      <rPr>
        <vertAlign val="subscript"/>
        <sz val="10"/>
        <color theme="1"/>
        <rFont val="Arial"/>
        <family val="2"/>
        <charset val="204"/>
      </rPr>
      <t>2</t>
    </r>
  </si>
  <si>
    <t xml:space="preserve">Жидкий реагент для ферментативного анализа натрия предназначен для количественного определения натрия в сыворотке крови
Метод: Уровень натрия определяется ферментативным методом по степени активности натрий-зависимой β-галактозидазы с ОНПГ в качестве субстрата.
Состав основного реагента: 
Реагент 1:
Буфер Гуда (pH 8,5)
Криптанд (&gt;0,4 Ммоль), β-D-галактозидаза (&lt;8 Ед/мл) Консервант
Проклин 300 (0,02%)
Реагент 2:
Буфер Гуда (pH 6,5)
O-нитрофенил β-D-гликозид (&gt;0,5 ммоль)
Консервант Проклин 300 (0,02%)
Длина волны: 405 нм
Линейность: Линейность в диапазоне содержания натрия 80-180 ммоль/л (184-414 мг/Дл).
Границы определения: Нижняя определяемая граница натрия 80 ммоль/л, верхняя -180 ммоль/л.
Фасовка:
Реагент 1: 2 x 40мл, 
Реагент 2: 2 x 20мл,  
Калибратор: 2 x 3мл
Контроли и реагенты одного производителя.
Страна происхождения (США)
</t>
  </si>
  <si>
    <t>Набор реагентов для определения мочевой кислоты 1*125</t>
  </si>
  <si>
    <t xml:space="preserve">Метод: Триндера/уриказный, конечная точка
Состав основного реагента: 
4-ААП             4 ммоль/л, 
ДХГБС            2 ммоль/л, 
Буфер рН 7.
Длина волны: 520 нм
Длительность анализа: 13 минут
Концентрация мочевой кислоты в норме: 2,5 - 7,7 мг/дл
Линейность: 0-20 мг/дл
Фасовка:
1x125 мл реагент
1х2 мл стандарт мочевой кислоты
</t>
  </si>
  <si>
    <t>Набор реагентов для определения амилазы 1*125</t>
  </si>
  <si>
    <t xml:space="preserve">Метод: CNPG3, кинетика
Состав основного реагента: 
MES                         100 ммоль/л, pH 6.0
CNPG3                     2.25 ммоль/л
Хлорид натрия        350 ммоль/л
Ацетат кальция       6 ммоль/л
Тиоцианид калия    900 ммоль/л
Азид натрия             0.95 г/л
Длина волны: 405 нм, Длительность анализа: 6 минут
Концентрация альфа-амилазы в норме: 25-125 МЕ/л
Линейность: 13-2400 Ед/л, Фасовка:1x125 мл реагент
</t>
  </si>
  <si>
    <r>
      <t>Набор реагентов для определения железы 1*125 R</t>
    </r>
    <r>
      <rPr>
        <vertAlign val="sub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1*25 R</t>
    </r>
    <r>
      <rPr>
        <vertAlign val="subscript"/>
        <sz val="10"/>
        <color theme="1"/>
        <rFont val="Arial"/>
        <family val="2"/>
        <charset val="204"/>
      </rPr>
      <t>2</t>
    </r>
  </si>
  <si>
    <t xml:space="preserve">Химический состав реагента, раствора Состав готового раствора: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 
Длина волны - 500 нм 
Рабочая температура для ручного метода определения, С - 15 минут 
Длительность анализа, минут - 6 минут
Стабильность готового раствора, суток - 14 недели при 2-8°C и 5 дней при комнатной температуре (15-25°C). 
Условия хранения - 2-8 гр. ,
Линейность - 0-500 мг/дл 
Чувствительность -70 - 105 мг/дл 
Форма - 4,19 
Состав набора - жидкая, готов к использованию 
Фасовка
1x100мл буферный реагент + 1x10мл окрашивающий реагент + 1x5мл стандарт железа набор. Набор готов к использованию
</t>
  </si>
  <si>
    <t>Набор биохимического контроля 1*5мл уровень 1; 1*5мл уровень2</t>
  </si>
  <si>
    <t xml:space="preserve">Определяемые параметры:  альбумин, общий/прямой билирубин, азот мочевины, мочевина, кальций, кальций Арсеназо,  углекислый газ, хлор, холестерин, креатинин, креатинкиназа, глюкоза Гексокиназняа/ Оксидазная, железо, ОЖСС, магний, фосфор, калий, натрий, общий белок, триглицериды GPO, мочевая кислота, щелочная фосфатаза, кислая фосфатаза, АЛТ, АСТ, амилаза, гаммаглутамилтранфераза, лактатдегидрогеназа, липаза, лактат.
Состав: человеческая сыворотка с добавлением биохимических компонентов (экстракты тканей человека и животных), химических соединений, лекарственных средств, консервантов и стабилизаторов.
Разведение: дистиллированная/деионизированная вода
Стабильность готового раствора: 7 суток за
исключением щелочной фосфатазы и билирубина 48 часов) при температуре 2-8 °С.
Фасовка:
Уровень 1 - 1x5мл 
Уровень 2 - 1х5мл 
Контроли и реагенты одного производителя.
</t>
  </si>
  <si>
    <t>Набор биохимического мультикалибратора 1*5 мл</t>
  </si>
  <si>
    <t xml:space="preserve">Определяемые параметры: Альбумин, Общий Билирубин, Прямой Билирубин, Азот мочевины, Кальций, CO2, Хлор, Холестерин, Креатинин, Глюкоза Гекс/ Окс, Железо, Магний, Фосфор, Калий, Натрий, Общий Белок, Триглицериды, Мочевая Кислота.
Состав: лиофилизированная сыворотка человека
Разведение: деионизированная вода
Стабильность готового раствора:  разбавленный
химический калибратор стабилен в течение 5 дней при температуре 2-8 °С (за исключением билирубина - 4 суток)
Фасовка:   1x5мл 
Контроли и реагенты одного производителя.
</t>
  </si>
  <si>
    <t>Промывочный раствор Cleaning Solution (concentrate) 500мл HTI</t>
  </si>
  <si>
    <t xml:space="preserve">Применение: для промывки иглы дозатора автоматического биохимического анализатора и более тщательной промывки кювет
Разведение:  на 40 мл деонизированной воды добавить 10 мл концентрата
Состав: 1,05 N раствор NaOH
</t>
  </si>
  <si>
    <t>флакон</t>
  </si>
  <si>
    <r>
      <t xml:space="preserve">Лампа галогенная </t>
    </r>
    <r>
      <rPr>
        <sz val="10"/>
        <color rgb="FF000000"/>
        <rFont val="Arial"/>
        <family val="2"/>
        <charset val="204"/>
      </rPr>
      <t>Bio Chem FC-200</t>
    </r>
  </si>
  <si>
    <t>Название: Лампа Галогеновая ​ для Биохимического анализатора Biochem FC-200 (Product id FC240-2039)
Мощность 12 В, 20 Вт.
Размеры: Высота 4см, ширина 3 см,
Масса 0.02 кг
Материал алюминий, сталь, стекло
Предназначение: просвечивать измерительную кювету в Анализаторе</t>
  </si>
  <si>
    <t>штук</t>
  </si>
  <si>
    <r>
      <t xml:space="preserve">Реакционные кюветы №160/уп. </t>
    </r>
    <r>
      <rPr>
        <sz val="10"/>
        <color rgb="FF000000"/>
        <rFont val="Arial"/>
        <family val="2"/>
        <charset val="204"/>
      </rPr>
      <t>FC-240</t>
    </r>
  </si>
  <si>
    <t xml:space="preserve">Материал изготовления  Пластик
Вес кюветы 9,37 г
Вид кювет Соединены по 9 штуки
Размеры блока кювет
(выс *  длина * ширина)37 * 7 * 7 мм
 Количество штук в упаковке 160 
Срок годности Не ограничен
</t>
  </si>
  <si>
    <t>упаковка</t>
  </si>
  <si>
    <r>
      <t xml:space="preserve">Капсула для образцов №1000 </t>
    </r>
    <r>
      <rPr>
        <sz val="10"/>
        <color rgb="FF000000"/>
        <rFont val="Arial"/>
        <family val="2"/>
        <charset val="204"/>
      </rPr>
      <t>FC-240</t>
    </r>
  </si>
  <si>
    <t>Количество пробирок -1000 шт в упаковке, тип кювет - наливные, одноразовые,  материал – полиметилметакрилат,  температура термостатирования -  37±0,1 °С,  для анализаторов- BioChem  FC-200.</t>
  </si>
  <si>
    <t xml:space="preserve">Анализатор «Yumizen Н 500» </t>
  </si>
  <si>
    <t>ABX DILUENT 20L (Abx Diluent 20 L (Изотонический раствор))</t>
  </si>
  <si>
    <t xml:space="preserve">Буферный изотонический раствор для разбавления лейкоцитов, для определения и дифференцировки клеток крови и
измерение гематокрита.Состав :Хлорид Натрия.... &lt; 1 %, Натрия азид .........&lt; 0,1 %, Сурфактант............ &lt; 0,1 %, Описание: водный раствор прозрачный и без запаха.Для гематологического анализатора АВХ Yumizen H500 . 
</t>
  </si>
  <si>
    <t>канистра</t>
  </si>
  <si>
    <t>ABX WHITEDIFF 1L</t>
  </si>
  <si>
    <t xml:space="preserve">Это лизирующий раствор,предназначенный для диагностики in vitro и применяемый для лизиса эритроцитов (RBC) с целью подсчета и дифференцировки лейкоцитов (WBC) и определения
концентрации гемоглобина с использованием гематологического анализатора АВХ Yumizen H500. 
</t>
  </si>
  <si>
    <t>DIFFTROL N  (ежеквартально)</t>
  </si>
  <si>
    <t>Контрольная кровь для гематологического анализатора  АВХ Yumizen H 500.</t>
  </si>
  <si>
    <t>ABX MINOCLAIR 0.5L</t>
  </si>
  <si>
    <t>Реагент для дифференцирования и растворения кровяных телец, для приборов анализа крови. Состав:  Гипохлорит натрия.. 9%  13, Гидрооксид натрию..  0,26%, рН:   12,4±0,5(Т=20°С). Удельное сопротивление: не известен . Описание: жидкость желтого оттенка. Для гематологического анализатора АВХ  Yumizen H-500.</t>
  </si>
  <si>
    <t>ABX CLEANER 1L</t>
  </si>
  <si>
    <t xml:space="preserve">Это ферментный раствор, предназначенный для диагностиче.ского применения in vitro, с протеолитическим действием для очистки счетчиков форменных элементов крови. Для гематологического анализатора АВХ Yumizen H500. </t>
  </si>
  <si>
    <t>Ремкомплект полугодовой</t>
  </si>
  <si>
    <t>Ремкомплект полугодовой на ннализатор «Yumizen Н 500»  с лампой</t>
  </si>
  <si>
    <t>Анализатор свертывания крови «Sysmex CA-600»</t>
  </si>
  <si>
    <t>Мультифибрин 10*5 мл</t>
  </si>
  <si>
    <t>Реагент используется для количественного определения фибриногена в плазме крови человека модифицированным методом Клаусса. Цветовой код: Коричневый. Применяется для диагностики in vitro. Состав: телячий сывороточный тромбин (50 МЕ/мл), пептид, замедляющий агрегацию фибрина (гли-про-арг-про-ала-амид, 0,15 г/л), хлорид кальция (1,5 г/л), гексадиметрин бромид (15 мг/л), полиэтиленгликоль 6000 (0,8 г/л), хлорид натрия (6,4 г/л), Трис (50 ммоль/л), бычий альбумин (10 г/л); Консервант: азид натрия (&lt;1 г/л). Реагент растворяют дистиллированной водой или равным объемом каолиновой суспензии для прибора фибринтаймера.
Стабильность после растворения:
- при температуре +37 °C - 8 ч.
- при температуре +15-25°C – 1 дн.
- при температуре +2-8°C – 5 дн.  
- при температуре -20°C - 2 месяца. 
Фасовка и количество тестов:
-10 x 5 мл (500 тестов). 
Референс-значения:1,8 - 3,5 г/л. Границы измерения проходят от 0,8 до &gt; 12 г/л или еще ниже при использовании более чувствительных инструментов. Внутригрупповой коэффициент вариации находится в диапазоне от 1,5 до 5% для нормальной плазмы и от 3 до 6% при патологии. Межгрупповой коэффициент вариации изменяется от 2,0 до 5% для нормальной плазмы и от 3 до 6% при патологии.</t>
  </si>
  <si>
    <t>Раствор промывочный СА Cleаner II  (1*500мл)</t>
  </si>
  <si>
    <t>Моющий раствор для очистки пробозаборника автоматизированного анализатора свертывания крови. Состав: Соляная кислота 0,16%, неионное поверхностно-активное вещество 0,50%. Стабильность после вскрытия (закрытый флакон): при температуре от 5 до 35 ° C - 2 месяца. Фасовка:  уаковка 1х500 мл</t>
  </si>
  <si>
    <t>Раствор промывочный СА Clener I  (1*50мл)</t>
  </si>
  <si>
    <t>Раствор для промывки игл автоматических анализаторов исследования системы гемостаза. Состав: натрий хлорноватистокислый 1,0%. Стабильность после вскрытия (закрытый флакон): при температуре от 2 до 8 ° C – 1 месяц. Фасовка:  упаковка 1х50 мл.</t>
  </si>
  <si>
    <t>Реагент для определения Pathramtin SL 20*5 ml</t>
  </si>
  <si>
    <t>Реагент высокой чувствительности для определения активированного частичного тромбопластинового времени в цитратной человеческой плазме. Цветовой код: Зеленый. Реагент жидкий, готов к использованию. Состав: частицы диоксида кремния (1,2 г/л), фосфолипиды растительного происхождения (0,25 г/л), хлорид натрия, HEPES, pH 7,6. Консервант: азид натрия (&lt; 1 г/л). После вскрытия реагент необходимо использовать в течение 2 нед. (хранить при температуре от 2 до 25 °C).
Фасовка и количество тестов:
- 20 x 5 мл (2000 тестов).
Для диагностики in vitro. Не калибруется. Внутрианалитическая точность находится в диапазоне от 0,6 до 2,0 % КВ, а межаналитическая точность — в диапазоне от 0,3 до 2,8 % КВ. Коэффициент корреляции — 0,96.</t>
  </si>
  <si>
    <t>Реагент для определения  Test Thrombin 10*5 ml</t>
  </si>
  <si>
    <t>Реагент для определения тромбинового времени в человеческой плазме. Цветовой код:
Реагент – Желтый.
Буферного раствора – Белый.
Содержимое флакона реагента растворяется буферным раствором. Состав: Тест-тромбин реагент, лиофилизированный: стандартизованные количества телячьего сывороточного тромбина, бычьего альбумина. Буферный раствор для тест-тромбин реагента: HEPES (25 ммоль/л), рН 7,4. Консерванты: 5-хлор-2-метил-4-изотиазол-3-он (6 мг/л), 2-метил-4-изотиазол-3-он (2 мг/л).
Стабильность после растворения:
- при температуре +37°C 8 час
- при температуре +15-25°C 10 час
- при температуре +2-8°C 7 дней
- при температуре -20°C 4 недели. Растворенный реагент выдерживает однократное замораживание в собственном флаконе. Стабильность буферного раствора после вскрытия упаковки: 6 недель при температуре +2-+25°C. Фасовка и количество тестов: 
- Тест-набор 10 х 5 мл – 500 тестов
(10 х 5 мл реагент и 1 х 50 мл буферный раствор); Реагент можно использовать как вручную, так и в автоматических анализаторах гемостаза. Применяется для диагностики in vitro. Не калибруется. Референсный диапазон: 14 - 21 секунд. Для нормальной плазмы внутригрупповой коэффициент вариации 1,9%, а в межгрупповой - 2,5%. Коэффициент корреляции - 0,803.</t>
  </si>
  <si>
    <t>Реагент для определения  Thromborel S 10*10 ml</t>
  </si>
  <si>
    <t xml:space="preserve">Человеческий высокочувствительный тромбопластин для определения ПВ (ПТИ), МНО, фибриногена и факторов II, V, VII, X.
Состав: лиофилизированный человеческий плацентарный тромбопластин (≤ 60 г/л), хлорид кальция (прибл. 1,5 г/л), стабилизаторы. Консерванты: гентамицин (0,1 г/л), 5-хлор-2-метил-4-изотиазол-3-он и 2-метил-4-изотиазол-3-он (&lt;15 мг/л). 
Фасовка и количество тестов:
- 10 x 4 мл (400 тестов).
Стабильность после восстановления:
- при температуре 37 °C - 8 ч. (открытый флакон);
- при температуре 15-25 °C 2 дн. (открытый флакон);
- при температуре 2-8 °C 5 дн. (закрытый флакон).
Коэффициент корреляции - 0,979. </t>
  </si>
  <si>
    <t>Реакционные кюветы № 3000</t>
  </si>
  <si>
    <t>Одноразовые пластиковые реакционные кюветы предназначены для инкубации, проведения реакции и считывания результатов измерения на анализаторе гемостаза. Пластиковая емкость 0.6 мл с фиксирующим кольцом, высота 30 мм, диаметр 8 мм, диаметр кольца - 10 мм. Фасовка: 3000 шт. Размер1 упаковки: 36см х 17см х 17см. Соответствует Директиве 98/79/EC Медицинские средства и оборудование для лабораторной диагностики in vitro.</t>
  </si>
  <si>
    <t>Буфер Оурена вероналовый 10*15 мл</t>
  </si>
  <si>
    <t>Разбавляющий буфер для коагуляционных проб. Состав: 2.84 x 10-2 M sodium barbital in 1.25 x 10-1 M sodium chloride; pH 7.35 ±0.1. После распечатывания OV BUFFER стабилен 8 нед. при температуре от 2 до 8 °C. Фасовка: упаковка - 10 x 15 мл. Реагент жидкий, готов к использованию.</t>
  </si>
  <si>
    <t xml:space="preserve">Коагулометр  «Yumizen»  </t>
  </si>
  <si>
    <t>Yumizen G PT Reco 10 10x10 ml (Yumizen G PT Reco 10 10x10 мл) Протромбин</t>
  </si>
  <si>
    <t xml:space="preserve">Реагент для определения протромбинового времени Yumizen G PT Reco 10. Yumizen G PT Reco 10 представляет собой реагент из рекомбинантного тромбопластина человеческого происхождения, полученный генетической технологией в Escherichia Coli с собственным растворителем. Для коагулометра  «Yumizen G400»  </t>
  </si>
  <si>
    <t>Yumizen G APTT liquid 4 12x4 ml (Yumizen G APTT 4 жидкий 12x4 мл) АЧТВ</t>
  </si>
  <si>
    <t xml:space="preserve">Реагент Yumizen G APTT Liq 2 представляет собой жидкий, готовый к использованию реагент из фосфолипида, полученного из мозга кролика, который используется для определения активированного частичного тромбопластинового времени (АЧТВ).  Для коагулометра  «Yumizen G400»  </t>
  </si>
  <si>
    <t>Мочевой анализатор  «Clinitek StatusR+» SIEMENS</t>
  </si>
  <si>
    <r>
      <t>Тест полоски для анализа мочи «Multistix</t>
    </r>
    <r>
      <rPr>
        <vertAlign val="superscript"/>
        <sz val="10"/>
        <color theme="1"/>
        <rFont val="Arial"/>
        <family val="2"/>
        <charset val="204"/>
      </rPr>
      <t>R</t>
    </r>
    <r>
      <rPr>
        <sz val="10"/>
        <color theme="1"/>
        <rFont val="Arial"/>
        <family val="2"/>
        <charset val="204"/>
      </rPr>
      <t xml:space="preserve"> 10 SG»  SIEMENS №100</t>
    </r>
  </si>
  <si>
    <t xml:space="preserve">Тестовые полоски предназначены только для полукачественной диагностики in vitro медицинским работником. 
Тест-полоски для анализа мочи имеют 10 химических колодок для определения белка, крови, лейкоцитов, нитритов, глюкозы, кетонов (ацетоуксусной кислоты), кислотности, удельного веса, билирубина и уробилиногена. Тест-полоска состоит из ленты, изготовленной из пластика шириной 5 мм и длиной 120 мм, пластиковые полоски имеют колодки, пропитанные химическими веществами.  Химический принцип процедур и ингредиентов основан в пересчете на безводную массу ко времени импрегнации. 
Химический состав тест-полосок:
Белок. Ингредиенты: 0,3% (по массе) тетрабромфенолового синего, 97,3 % (по массе) буфера, 2,4 % (по массе) нереагирующих ингредиентов.
Кровь. З,З’,5,5’-тетраметилбензидина. Ингредиенты: 6,8 % (по массе) диизопропилбензола дигидропероксида, 4,0% (по массе) З,З’,5,5’-тетраметилбензидина, 48,0% (по массе) буфера, 41,2 % (по массе) нереагирующих ингредиентов.
Лейкоциты. Ингредиенты: 0,4 % (по массе) производного сложного эфира пиррола и аминокислот, 0,2 % (по массе) диазосоли, 40,9 % (по массе) буфера, 58,5 % (по массе) нереагирующих ингредиентов.
Нитриты. Ингредиенты: 1,4% (по массе) р-арсаниловой кислоты, 1,3% (по массе) 1,2,3,4- тетрагидробензо(h)хинолин-триол, 10,8 % (по массе) буфера, 86,5 % (по массе) нереагирующих ингредиентов.
Глюкоза. Ингредиенты: 2,2% (по массе) окидазы глюкозы (микробной, 13ME), 1,0% (по массе) пероксидазы (пероксидаза хрена3300 ME), 8,1 % (по массе) иодида калия, 69,8 % (по массе) буфера. 18,9 % (по массе) нереагирующих ингредиентов. 
Кетоны. Ингредиенты: 7,1 % (по массе) нитропруссида натрия. 92,9 % (по массе) буфера.
Кислотность (pH). Ингредиенты: 0,2% (по массе) метилового красного, 2,8% (по массе) бромтимолового синего, 97,0 % (по массе) нереагирующих ингредиентов.
Удельный вес. Ингредиенты: 2,8% (по массе) бромтимолового синего, 68,8 % (по массе) сополимер метилвинилового эфира и малеинового ангидрида. 28,4 % (по массе) гидроксида натрия.
Билирубин. Ингредиенты: 0,4 % (по массе) диазосоли 2,4-дихлоранилина, 37,3 % (по массе) буфера, 62,3%.
Время измерения: 60 сек. 
Фасовка и количество тестов:
- 100 тест-полосок (100 измерений).
На тест-полосках имеются идентификационные полосы, которые имеют гидрофобное покрытие.
Идентификационные полосы обеспечивают:
-  автоматическое распознавание тест-полоски и использование соответствующих настроек при выполнении анализа;
-  автоматическую проверку качества (Auto-Checks);
- предотвращение накопления жидкостей;
- определение того, была ли полоска повреждена от воздействия влаги.
Аналитическая чувствительность:
Белок: 0,15-0,3 г/л (15-30 мг/дл) альбумина.
Кровь: 150-620 мкг/л (0,015-0,062 мг/дл) гемоглобина.
Лейкоциты: 5-15 клеток в поле зрения (крупное увеличение) в клиническом образце.
Нитриты: 13-22 мкмоль/л (0,06-0,1 мг/дл) нитрит-иона.
Глюкоза: 4-7 ммоль/л (75-125 мг/дл) глюкозы.
Кетоны: 0,5-1,0 ммоль/л (5-10 мг/дл) ацетоуксусной кислоты.
Билирубин: 7-14 мкмоль/л (0,4-0,8 мг/дл) билирубина.
Тестовые полоски готовы к использованию сразу после извлечения из флакона, они используются целиком и являются одноразовыми.
Тестовые полоски можно оценивать
визуально, без применения дополнительного лабораторного
оборудования.
Соответствует In Vitro Diagnostic Directive (IVDD).
</t>
  </si>
  <si>
    <t>Контрольная  моча CHEK-STIX (контроль)</t>
  </si>
  <si>
    <t>Контрольный материал для мочевого анализатора</t>
  </si>
  <si>
    <t>Иммунохроматографическом экспресс - анализаторе *Easi Reader +</t>
  </si>
  <si>
    <t>Количественный экспресс-тест для выявления тропонина в сыворотке</t>
  </si>
  <si>
    <t>Количественный экспресс-тест для выявления тропонина в сыворотке для Иммунохроматографического экспресс - анализатора Easy Reader +</t>
  </si>
  <si>
    <t>Бланк кассета – Blankdevice</t>
  </si>
  <si>
    <t>Бланк кассета – Blankdevice на иммунохроматографический  экспресс - анализатор *Easi Reader +</t>
  </si>
  <si>
    <t>Контрольная сыворотка на тропанин,  отрицательный</t>
  </si>
  <si>
    <t>Контроль Тропонина (отрицательный)  для Иммунохроматографического экспресс - анализатора Easy Reader +</t>
  </si>
  <si>
    <t>Индикатор биологический одноразовый для контроля проесса плазменной стерилизации марки DGM Steriguard (20 шт в 1 упаковке)</t>
  </si>
  <si>
    <r>
      <t>Пергидроль (Н</t>
    </r>
    <r>
      <rPr>
        <vertAlign val="sub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О</t>
    </r>
    <r>
      <rPr>
        <vertAlign val="sub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) 60%</t>
    </r>
  </si>
  <si>
    <t>Стерилизующее средство "DGM Steriguard"</t>
  </si>
  <si>
    <t>фл</t>
  </si>
  <si>
    <t>Индикаторы выполнены  в виде прямоугольных полосок с индикаторной меткой,после прохождения стерилизационного цикла цвет индикаторных чернил изменяется с красного на желтый. Индикаторы предназначены для закладывания в упаковки/лотки с ИМН, подлежащими плазменной стерилизации. В упаковке 200 шт.</t>
  </si>
  <si>
    <t>Пакет для медицинской плазменной стерилизации марки "DGM Steriguard": Пакет плоский 150 мм х 400 мм</t>
  </si>
  <si>
    <t>Годовой набор</t>
  </si>
  <si>
    <t>Набор сервисный годовой: 1. трубка для электродных модулей 842-328 - 4 шт., 2. трубка для растворов 842-327 - 2 шт,. 3. трубка для слива 842-326 - 4 шт., 4. мембрана клапана 834-222 - 1шт., 5. Ниппели для входного модуля 905-847 - 1 шт., 6. Трубка для нагревателя OXI модуля 842-329 - 1 шт., 7. Соединительная трубка клапана OXI модуля 842-330 - 1 шт., 8. Соединительная трубка Инлет-нагреватель ABL800 FLEX 841-779 - 1 шт., 9. Трубка для модулей pH/BG-El/Met and El/Met 841-775 - 1 шт., 10. Уплотнительная прокладка для насосов 834-647 - 1 шт., 11. Соединительная трубка нагревателя ополаскивателя - измерительной камеры 841-774 - 1 шт., 12. Резиновая трубка, Ø0.9x2.7мм для жидкостной системы 840-043 - 1 шт., 13. Трубка, Инлет-pH/BG 841-776 - 1 шт., 14. Пластиковая прокладка 902-668 - 2 шт., 15. Кольцо Ø3.1x1.6мм для детектора бутылок 835-473 - 1 шт., 16. Силиконовая трубка Ø0.85/2.6мм 840-227 - 1 шт., 17. Трубка ввода, ABL800 FLEX 841-780 - 1 шт., 18. Мембрана для плоского клапана 834-214 - 1 шт., 19. Y-соединитель для трубок отходов 924-238 - 1 шт., 20. Фильтр вентилятора 924-073 - 1 шт.</t>
  </si>
  <si>
    <r>
      <t>Мембраны для pCO</t>
    </r>
    <r>
      <rPr>
        <vertAlign val="sub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 - (в коробке 4шт)</t>
    </r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</si>
  <si>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ABL800. Для диагностики in vitro.</t>
  </si>
  <si>
    <t>Мембраны для pO2- (в коробке 4шт)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</si>
  <si>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ABL800. Для диагностики in vitro.</t>
  </si>
  <si>
    <t>Мембраны для лактатного ( в коробке 4шт)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</si>
  <si>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</si>
  <si>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Мембраны для глюкозного  ( в коробке 4шт)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</si>
  <si>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</si>
  <si>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Мембраны Ref  (в коробке 4шт)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</si>
  <si>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</si>
  <si>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r>
      <t xml:space="preserve">Мембраны K </t>
    </r>
    <r>
      <rPr>
        <b/>
        <sz val="10"/>
        <color theme="1"/>
        <rFont val="Arial"/>
        <family val="2"/>
        <charset val="204"/>
      </rPr>
      <t>+</t>
    </r>
    <r>
      <rPr>
        <sz val="10"/>
        <color theme="1"/>
        <rFont val="Arial"/>
        <family val="2"/>
        <charset val="204"/>
      </rPr>
      <t xml:space="preserve"> (в коробке 4шт)</t>
    </r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</si>
  <si>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</si>
  <si>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Мембраны Cl -   (в коробке 4шт)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</si>
  <si>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</si>
  <si>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r>
      <t xml:space="preserve">Мембраны N </t>
    </r>
    <r>
      <rPr>
        <b/>
        <sz val="10"/>
        <color theme="1"/>
        <rFont val="Arial"/>
        <family val="2"/>
        <charset val="204"/>
      </rPr>
      <t xml:space="preserve">+ </t>
    </r>
    <r>
      <rPr>
        <sz val="10"/>
        <color theme="1"/>
        <rFont val="Arial"/>
        <family val="2"/>
        <charset val="204"/>
      </rPr>
      <t>(в коробке 4шт)</t>
    </r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</si>
  <si>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</si>
  <si>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Мембраны Ca+  (в коробке 4шт)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</si>
  <si>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ABL800. Для диагностики in vitro.</t>
  </si>
  <si>
    <t>Очистной  р-р 175 мл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</si>
  <si>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</si>
  <si>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Калибровочный №1  р-р 200 мл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</si>
  <si>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</si>
  <si>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>Калибровочный №2  р-р 200 мл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</si>
  <si>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</si>
  <si>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Раствор гипохлорита  100мл</t>
  </si>
  <si>
    <t xml:space="preserve">Объем 100 мл. Применяется для удаления белков в анализаторах ABL. Для диагностики in vitro. </t>
  </si>
  <si>
    <t>Раствор промывочный 600мл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</si>
  <si>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</si>
  <si>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Шприцы без иглы  №100</t>
  </si>
  <si>
    <t xml:space="preserve">Шприцы PIСO с сухим гепарином для взятия артериальной крови объёмом 2,0 мл. (PIСO 50) без иглы №100. В одной упаковке 100 шт. гепаринизированных, сбалансированных по электролитам шприцев. Концентрация литиевого сухого гепарина 80 МЕ (международных единиц). Сбалансированный по электролитам гепарин нанесен на целлюлозные волокна. Объем пробы 0,5-2,0 мл. </t>
  </si>
  <si>
    <t>STERRAD аппарат</t>
  </si>
  <si>
    <t>STERRAD упаковочный пакеты 200х400</t>
  </si>
  <si>
    <t>Самозаклеивающиеся пакеты, изготовленные из материала Tyvek®, проницаемого для стерилизующего агента. Оснащены химическими индикаторными, полосками STERRAD® (1 класса), реагирующими изменением цвета с красного на желтый при контакте содержимого упаковки с парами пероксида водорода. Срок сохранения стерильности инструментов, упакованных в самозаклеивающиеся мешки Tyvek®, при условии сохранения их целостности, составляет 12 месяцев. Размер 200x400 мм ( упаковка невскрываемая в упаковке 500 пакетов)</t>
  </si>
  <si>
    <t>STERRAD упаковочный пакеты 150х320</t>
  </si>
  <si>
    <t>Самозаклеивающиеся пакеты, изготовленные из материала Tyvek®, проницаемого для стерилизующего агента. Оснащены химическими индикаторными, полосками STERRAD® (1 класса), реагирующими изменением цвета с красного на желтый при контакте содержимого упаковки с парами пероксида водорода.  Плотность - 59,5 г/м.куб, деламинация - 2,7 Н/2,54 см, пористость - 22 с/100 см.куб. Срок сохранения стерильности инструментов, упакованных в самозаклеивающиеся мешки Tyvek®, при условии сохранения их целостности, составляет 12 месяцев. Размер 150x320 мм ( упаковка невскрываемая в упаковке 500 пакетов)</t>
  </si>
  <si>
    <t>Химические индикаторы STERRAD (тест полоски) №4</t>
  </si>
  <si>
    <t>Полоски размером 14 × 100 мм и имеют на своей поверхности химический индикатор красного цвета. После стерилизации в результате контакта с парами пероксида водорода, цвет индикатора меняется с красного на желтый. Полоски являются внутренними индикаторами 1 класса – свидетелями цикла в стерилизаторе sterrad NX Уп№4.</t>
  </si>
  <si>
    <t>Термоиндикатор ТИД -180 №1000</t>
  </si>
  <si>
    <t>Индикаторы бумажные воздушной стерилизации химические многопараметрические одноразовые  ТИД -180 №1000. Индикаторы соответствуют классу 4 (многопараметрические индикаторы). Представляют собой прямоугольные бумажные полоски с нанесенными на одной стороне двух цветных меток и маркировки. Голубой цвет индикаторной метки необратимо меняется в зависимости от достигнутых значений критических параметров стерилизации в течении цикла воздушной стерилизации. Коричневый элемент сравнения показывает конечный цвет индикаторной  метки при соблюдении  требуемых значений критических параметров. На обратной стороне индикатора нанесен липкий слой, закрытый защитной бумагой. Поставляются в листах с перфорацией между индикаторами.</t>
  </si>
  <si>
    <t>Набор рекактивов для предстерилизационного контроля с фенолфталеином</t>
  </si>
  <si>
    <t xml:space="preserve">Реактив выявляет наличие гемоглобина, пероксидаз растительного происхождения сильных окислителей (хлорамина, хлорной извести, хромовой смеси для обработки посудах, стирального порошка с отбеливателем и др.), а также ржавчины </t>
  </si>
  <si>
    <t>наб</t>
  </si>
  <si>
    <t>Краска Азур-эозин по Романовскому 1 л</t>
  </si>
  <si>
    <t xml:space="preserve">Краска Азур-эозин по Романовскому 1 л/ Состав предназначен для окраски форменных элементов крови, костного мозга и других биопрепаратов. </t>
  </si>
  <si>
    <t>Реагенты и реактивы</t>
  </si>
  <si>
    <t>Для плазменного стерилизатора "DGM Z- 40"</t>
  </si>
  <si>
    <t>Индикатор  химический №200</t>
  </si>
  <si>
    <t>Упаковочные пакеты  150 мм х 400 мм</t>
  </si>
  <si>
    <t>Индикатор  биологический</t>
  </si>
  <si>
    <t xml:space="preserve">Аппарат анализатор ABL 800 </t>
  </si>
  <si>
    <t>сумма, в тенге</t>
  </si>
  <si>
    <t xml:space="preserve">Приобретение медицинских изделий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</si>
</sst>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1" fontId="5" fillId="0" borderId="1" xfId="0" applyNumberFormat="1" applyFont="1" applyFill="1" applyBorder="1" applyAlignment="1">
      <alignment vertical="top" wrapText="1"/>
    </xf>
    <xf numFmtId="11" fontId="5" fillId="2" borderId="1" xfId="0" applyNumberFormat="1" applyFont="1" applyFill="1" applyBorder="1" applyAlignment="1">
      <alignment vertical="top" wrapText="1"/>
    </xf>
    <xf numFmtId="11" fontId="8" fillId="0" borderId="6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topLeftCell="A16" zoomScale="90" zoomScaleNormal="100" zoomScaleSheetLayoutView="90" workbookViewId="0">
      <selection activeCell="I77" sqref="I77"/>
    </sheetView>
  </sheetViews>
  <sheetFormatPr defaultRowHeight="15"/>
  <cols>
    <col min="1" max="1" width="4.7109375" customWidth="1"/>
    <col min="2" max="2" width="46.42578125" customWidth="1"/>
    <col min="3" max="3" width="69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8" ht="42" customHeight="1">
      <c r="A1" s="2"/>
      <c r="B1" s="35" t="s">
        <v>9</v>
      </c>
      <c r="C1" s="36"/>
      <c r="D1" s="2"/>
      <c r="E1" s="2"/>
      <c r="F1" s="2"/>
      <c r="G1" s="2"/>
      <c r="H1" s="1"/>
    </row>
    <row r="2" spans="1:8" ht="49.5" customHeight="1">
      <c r="A2" s="32" t="s">
        <v>164</v>
      </c>
      <c r="B2" s="33"/>
      <c r="C2" s="33"/>
      <c r="D2" s="33"/>
      <c r="E2" s="33"/>
      <c r="F2" s="33"/>
      <c r="G2" s="34"/>
      <c r="H2" s="1"/>
    </row>
    <row r="3" spans="1:8" ht="40.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4" t="s">
        <v>163</v>
      </c>
      <c r="H3" s="1"/>
    </row>
    <row r="4" spans="1:8" ht="15.75">
      <c r="A4" s="7"/>
      <c r="B4" s="8" t="s">
        <v>157</v>
      </c>
      <c r="C4" s="7"/>
      <c r="D4" s="7"/>
      <c r="E4" s="7"/>
      <c r="F4" s="7"/>
      <c r="G4" s="7"/>
    </row>
    <row r="5" spans="1:8">
      <c r="A5" s="11"/>
      <c r="B5" s="12" t="s">
        <v>10</v>
      </c>
      <c r="C5" s="24"/>
      <c r="D5" s="13"/>
      <c r="E5" s="11"/>
      <c r="F5" s="11"/>
      <c r="G5" s="14"/>
    </row>
    <row r="6" spans="1:8" ht="242.25">
      <c r="A6" s="15">
        <f t="shared" ref="A6:A57" si="0">A5+1</f>
        <v>1</v>
      </c>
      <c r="B6" s="15" t="s">
        <v>11</v>
      </c>
      <c r="C6" s="15" t="s">
        <v>12</v>
      </c>
      <c r="D6" s="15" t="s">
        <v>13</v>
      </c>
      <c r="E6" s="15">
        <v>6</v>
      </c>
      <c r="F6" s="16">
        <v>11550</v>
      </c>
      <c r="G6" s="9">
        <f t="shared" ref="G6:G57" si="1">E6*F6</f>
        <v>69300</v>
      </c>
    </row>
    <row r="7" spans="1:8" ht="267.75">
      <c r="A7" s="15">
        <f t="shared" si="0"/>
        <v>2</v>
      </c>
      <c r="B7" s="15" t="s">
        <v>14</v>
      </c>
      <c r="C7" s="15" t="s">
        <v>15</v>
      </c>
      <c r="D7" s="15" t="s">
        <v>13</v>
      </c>
      <c r="E7" s="15">
        <v>5</v>
      </c>
      <c r="F7" s="16">
        <v>16588</v>
      </c>
      <c r="G7" s="9">
        <f t="shared" si="1"/>
        <v>82940</v>
      </c>
    </row>
    <row r="8" spans="1:8" ht="382.5">
      <c r="A8" s="15">
        <f t="shared" si="0"/>
        <v>3</v>
      </c>
      <c r="B8" s="15" t="s">
        <v>16</v>
      </c>
      <c r="C8" s="15" t="s">
        <v>17</v>
      </c>
      <c r="D8" s="15" t="s">
        <v>13</v>
      </c>
      <c r="E8" s="15">
        <v>15</v>
      </c>
      <c r="F8" s="16">
        <v>17380</v>
      </c>
      <c r="G8" s="9">
        <f t="shared" si="1"/>
        <v>260700</v>
      </c>
    </row>
    <row r="9" spans="1:8" ht="267.75">
      <c r="A9" s="15">
        <f t="shared" si="0"/>
        <v>4</v>
      </c>
      <c r="B9" s="15" t="s">
        <v>18</v>
      </c>
      <c r="C9" s="15" t="s">
        <v>19</v>
      </c>
      <c r="D9" s="15" t="s">
        <v>13</v>
      </c>
      <c r="E9" s="15">
        <v>15</v>
      </c>
      <c r="F9" s="16">
        <v>13585</v>
      </c>
      <c r="G9" s="9">
        <f t="shared" si="1"/>
        <v>203775</v>
      </c>
    </row>
    <row r="10" spans="1:8" ht="369.75">
      <c r="A10" s="15">
        <f t="shared" si="0"/>
        <v>5</v>
      </c>
      <c r="B10" s="15" t="s">
        <v>20</v>
      </c>
      <c r="C10" s="15" t="s">
        <v>21</v>
      </c>
      <c r="D10" s="15" t="s">
        <v>13</v>
      </c>
      <c r="E10" s="15">
        <v>20</v>
      </c>
      <c r="F10" s="16">
        <v>11385</v>
      </c>
      <c r="G10" s="9">
        <f t="shared" si="1"/>
        <v>227700</v>
      </c>
    </row>
    <row r="11" spans="1:8" ht="204">
      <c r="A11" s="15">
        <f t="shared" si="0"/>
        <v>6</v>
      </c>
      <c r="B11" s="15" t="s">
        <v>22</v>
      </c>
      <c r="C11" s="15" t="s">
        <v>23</v>
      </c>
      <c r="D11" s="15" t="s">
        <v>13</v>
      </c>
      <c r="E11" s="15">
        <v>15</v>
      </c>
      <c r="F11" s="16">
        <v>13585</v>
      </c>
      <c r="G11" s="9">
        <f t="shared" si="1"/>
        <v>203775</v>
      </c>
    </row>
    <row r="12" spans="1:8" ht="267.75">
      <c r="A12" s="15">
        <f t="shared" si="0"/>
        <v>7</v>
      </c>
      <c r="B12" s="15" t="s">
        <v>24</v>
      </c>
      <c r="C12" s="15" t="s">
        <v>25</v>
      </c>
      <c r="D12" s="9" t="s">
        <v>13</v>
      </c>
      <c r="E12" s="15">
        <v>10</v>
      </c>
      <c r="F12" s="16">
        <v>17523</v>
      </c>
      <c r="G12" s="9">
        <f t="shared" si="1"/>
        <v>175230</v>
      </c>
    </row>
    <row r="13" spans="1:8" ht="229.5">
      <c r="A13" s="15">
        <f t="shared" si="0"/>
        <v>8</v>
      </c>
      <c r="B13" s="15" t="s">
        <v>26</v>
      </c>
      <c r="C13" s="15" t="s">
        <v>27</v>
      </c>
      <c r="D13" s="15" t="s">
        <v>13</v>
      </c>
      <c r="E13" s="15">
        <v>10</v>
      </c>
      <c r="F13" s="16">
        <v>17523</v>
      </c>
      <c r="G13" s="9">
        <f t="shared" si="1"/>
        <v>175230</v>
      </c>
    </row>
    <row r="14" spans="1:8" ht="229.5">
      <c r="A14" s="15">
        <f t="shared" si="0"/>
        <v>9</v>
      </c>
      <c r="B14" s="15" t="s">
        <v>28</v>
      </c>
      <c r="C14" s="15" t="s">
        <v>29</v>
      </c>
      <c r="D14" s="15" t="s">
        <v>13</v>
      </c>
      <c r="E14" s="15">
        <v>15</v>
      </c>
      <c r="F14" s="16">
        <v>14916</v>
      </c>
      <c r="G14" s="9">
        <f t="shared" si="1"/>
        <v>223740</v>
      </c>
    </row>
    <row r="15" spans="1:8" ht="267.75">
      <c r="A15" s="15">
        <f t="shared" si="0"/>
        <v>10</v>
      </c>
      <c r="B15" s="15" t="s">
        <v>30</v>
      </c>
      <c r="C15" s="15" t="s">
        <v>31</v>
      </c>
      <c r="D15" s="15" t="s">
        <v>13</v>
      </c>
      <c r="E15" s="15">
        <v>10</v>
      </c>
      <c r="F15" s="16">
        <v>21230</v>
      </c>
      <c r="G15" s="9">
        <f t="shared" si="1"/>
        <v>212300</v>
      </c>
    </row>
    <row r="16" spans="1:8" ht="178.5">
      <c r="A16" s="15">
        <f t="shared" si="0"/>
        <v>11</v>
      </c>
      <c r="B16" s="15" t="s">
        <v>32</v>
      </c>
      <c r="C16" s="15" t="s">
        <v>33</v>
      </c>
      <c r="D16" s="15" t="s">
        <v>13</v>
      </c>
      <c r="E16" s="15">
        <v>2</v>
      </c>
      <c r="F16" s="16">
        <v>11726</v>
      </c>
      <c r="G16" s="9">
        <f t="shared" si="1"/>
        <v>23452</v>
      </c>
    </row>
    <row r="17" spans="1:7" ht="382.5">
      <c r="A17" s="15">
        <f t="shared" si="0"/>
        <v>12</v>
      </c>
      <c r="B17" s="15" t="s">
        <v>34</v>
      </c>
      <c r="C17" s="20" t="s">
        <v>35</v>
      </c>
      <c r="D17" s="15" t="s">
        <v>13</v>
      </c>
      <c r="E17" s="15">
        <v>1</v>
      </c>
      <c r="F17" s="16">
        <v>235000</v>
      </c>
      <c r="G17" s="9">
        <f t="shared" si="1"/>
        <v>235000</v>
      </c>
    </row>
    <row r="18" spans="1:7" ht="165.75">
      <c r="A18" s="15">
        <f t="shared" si="0"/>
        <v>13</v>
      </c>
      <c r="B18" s="15" t="s">
        <v>36</v>
      </c>
      <c r="C18" s="15" t="s">
        <v>37</v>
      </c>
      <c r="D18" s="15" t="s">
        <v>13</v>
      </c>
      <c r="E18" s="15">
        <v>2</v>
      </c>
      <c r="F18" s="16">
        <v>17380</v>
      </c>
      <c r="G18" s="9">
        <f t="shared" si="1"/>
        <v>34760</v>
      </c>
    </row>
    <row r="19" spans="1:7" ht="153">
      <c r="A19" s="15">
        <f t="shared" si="0"/>
        <v>14</v>
      </c>
      <c r="B19" s="15" t="s">
        <v>38</v>
      </c>
      <c r="C19" s="15" t="s">
        <v>39</v>
      </c>
      <c r="D19" s="15" t="s">
        <v>13</v>
      </c>
      <c r="E19" s="15">
        <v>1</v>
      </c>
      <c r="F19" s="16">
        <v>47487</v>
      </c>
      <c r="G19" s="9">
        <f t="shared" si="1"/>
        <v>47487</v>
      </c>
    </row>
    <row r="20" spans="1:7" ht="255">
      <c r="A20" s="15">
        <f t="shared" si="0"/>
        <v>15</v>
      </c>
      <c r="B20" s="15" t="s">
        <v>40</v>
      </c>
      <c r="C20" s="15" t="s">
        <v>41</v>
      </c>
      <c r="D20" s="15" t="s">
        <v>13</v>
      </c>
      <c r="E20" s="15">
        <v>2</v>
      </c>
      <c r="F20" s="16">
        <v>16500</v>
      </c>
      <c r="G20" s="9">
        <f t="shared" si="1"/>
        <v>33000</v>
      </c>
    </row>
    <row r="21" spans="1:7" ht="229.5">
      <c r="A21" s="15">
        <f t="shared" si="0"/>
        <v>16</v>
      </c>
      <c r="B21" s="15" t="s">
        <v>42</v>
      </c>
      <c r="C21" s="15" t="s">
        <v>43</v>
      </c>
      <c r="D21" s="15" t="s">
        <v>13</v>
      </c>
      <c r="E21" s="15">
        <v>6</v>
      </c>
      <c r="F21" s="16">
        <v>15970</v>
      </c>
      <c r="G21" s="9">
        <f t="shared" si="1"/>
        <v>95820</v>
      </c>
    </row>
    <row r="22" spans="1:7" ht="153">
      <c r="A22" s="15">
        <f t="shared" si="0"/>
        <v>17</v>
      </c>
      <c r="B22" s="15" t="s">
        <v>44</v>
      </c>
      <c r="C22" s="15" t="s">
        <v>45</v>
      </c>
      <c r="D22" s="15" t="s">
        <v>13</v>
      </c>
      <c r="E22" s="15">
        <v>6</v>
      </c>
      <c r="F22" s="16">
        <v>16995</v>
      </c>
      <c r="G22" s="9">
        <f t="shared" si="1"/>
        <v>101970</v>
      </c>
    </row>
    <row r="23" spans="1:7" ht="63.75">
      <c r="A23" s="15">
        <f t="shared" si="0"/>
        <v>18</v>
      </c>
      <c r="B23" s="15" t="s">
        <v>46</v>
      </c>
      <c r="C23" s="15" t="s">
        <v>47</v>
      </c>
      <c r="D23" s="15" t="s">
        <v>48</v>
      </c>
      <c r="E23" s="15">
        <v>6</v>
      </c>
      <c r="F23" s="16">
        <v>32032</v>
      </c>
      <c r="G23" s="9">
        <f t="shared" si="1"/>
        <v>192192</v>
      </c>
    </row>
    <row r="24" spans="1:7" ht="89.25">
      <c r="A24" s="15">
        <f t="shared" si="0"/>
        <v>19</v>
      </c>
      <c r="B24" s="15" t="s">
        <v>49</v>
      </c>
      <c r="C24" s="15" t="s">
        <v>50</v>
      </c>
      <c r="D24" s="15" t="s">
        <v>51</v>
      </c>
      <c r="E24" s="15">
        <v>4</v>
      </c>
      <c r="F24" s="15">
        <v>220000</v>
      </c>
      <c r="G24" s="9">
        <f t="shared" si="1"/>
        <v>880000</v>
      </c>
    </row>
    <row r="25" spans="1:7" ht="102">
      <c r="A25" s="15">
        <f t="shared" si="0"/>
        <v>20</v>
      </c>
      <c r="B25" s="15" t="s">
        <v>52</v>
      </c>
      <c r="C25" s="20" t="s">
        <v>53</v>
      </c>
      <c r="D25" s="20" t="s">
        <v>54</v>
      </c>
      <c r="E25" s="20">
        <v>25</v>
      </c>
      <c r="F25" s="20">
        <v>96000</v>
      </c>
      <c r="G25" s="6">
        <f t="shared" si="1"/>
        <v>2400000</v>
      </c>
    </row>
    <row r="26" spans="1:7" ht="38.25">
      <c r="A26" s="15">
        <f t="shared" si="0"/>
        <v>21</v>
      </c>
      <c r="B26" s="15" t="s">
        <v>55</v>
      </c>
      <c r="C26" s="25" t="s">
        <v>56</v>
      </c>
      <c r="D26" s="20" t="s">
        <v>54</v>
      </c>
      <c r="E26" s="20">
        <v>2</v>
      </c>
      <c r="F26" s="20">
        <v>39560</v>
      </c>
      <c r="G26" s="6">
        <f t="shared" si="1"/>
        <v>79120</v>
      </c>
    </row>
    <row r="27" spans="1:7">
      <c r="A27" s="15"/>
      <c r="B27" s="17" t="s">
        <v>57</v>
      </c>
      <c r="C27" s="20"/>
      <c r="D27" s="20"/>
      <c r="E27" s="20"/>
      <c r="F27" s="20"/>
      <c r="G27" s="6"/>
    </row>
    <row r="28" spans="1:7" ht="89.25">
      <c r="A28" s="15">
        <f>A26+1</f>
        <v>22</v>
      </c>
      <c r="B28" s="15" t="s">
        <v>58</v>
      </c>
      <c r="C28" s="20" t="s">
        <v>59</v>
      </c>
      <c r="D28" s="20" t="s">
        <v>60</v>
      </c>
      <c r="E28" s="20">
        <v>8</v>
      </c>
      <c r="F28" s="23">
        <v>62000</v>
      </c>
      <c r="G28" s="6">
        <f t="shared" si="1"/>
        <v>496000</v>
      </c>
    </row>
    <row r="29" spans="1:7" ht="76.5">
      <c r="A29" s="15">
        <f t="shared" si="0"/>
        <v>23</v>
      </c>
      <c r="B29" s="15" t="s">
        <v>61</v>
      </c>
      <c r="C29" s="20" t="s">
        <v>62</v>
      </c>
      <c r="D29" s="20" t="s">
        <v>48</v>
      </c>
      <c r="E29" s="20">
        <v>15</v>
      </c>
      <c r="F29" s="23">
        <v>108000</v>
      </c>
      <c r="G29" s="6">
        <f t="shared" si="1"/>
        <v>1620000</v>
      </c>
    </row>
    <row r="30" spans="1:7" ht="25.5">
      <c r="A30" s="15">
        <f t="shared" si="0"/>
        <v>24</v>
      </c>
      <c r="B30" s="15" t="s">
        <v>63</v>
      </c>
      <c r="C30" s="20" t="s">
        <v>64</v>
      </c>
      <c r="D30" s="20" t="s">
        <v>13</v>
      </c>
      <c r="E30" s="20">
        <v>4</v>
      </c>
      <c r="F30" s="23">
        <v>106000</v>
      </c>
      <c r="G30" s="6">
        <f t="shared" si="1"/>
        <v>424000</v>
      </c>
    </row>
    <row r="31" spans="1:7" ht="63.75">
      <c r="A31" s="15">
        <f t="shared" si="0"/>
        <v>25</v>
      </c>
      <c r="B31" s="15" t="s">
        <v>65</v>
      </c>
      <c r="C31" s="20" t="s">
        <v>66</v>
      </c>
      <c r="D31" s="20" t="s">
        <v>48</v>
      </c>
      <c r="E31" s="20">
        <v>1</v>
      </c>
      <c r="F31" s="23">
        <v>15000</v>
      </c>
      <c r="G31" s="6">
        <f t="shared" si="1"/>
        <v>15000</v>
      </c>
    </row>
    <row r="32" spans="1:7" ht="51">
      <c r="A32" s="15">
        <f t="shared" si="0"/>
        <v>26</v>
      </c>
      <c r="B32" s="15" t="s">
        <v>67</v>
      </c>
      <c r="C32" s="20" t="s">
        <v>68</v>
      </c>
      <c r="D32" s="20" t="s">
        <v>48</v>
      </c>
      <c r="E32" s="20">
        <v>10</v>
      </c>
      <c r="F32" s="23">
        <v>19000</v>
      </c>
      <c r="G32" s="6">
        <f t="shared" si="1"/>
        <v>190000</v>
      </c>
    </row>
    <row r="33" spans="1:10">
      <c r="A33" s="15">
        <v>27</v>
      </c>
      <c r="B33" s="15" t="s">
        <v>69</v>
      </c>
      <c r="C33" s="20" t="s">
        <v>70</v>
      </c>
      <c r="D33" s="20" t="s">
        <v>54</v>
      </c>
      <c r="E33" s="20">
        <v>2</v>
      </c>
      <c r="F33" s="20">
        <v>30000</v>
      </c>
      <c r="G33" s="6">
        <f t="shared" si="1"/>
        <v>60000</v>
      </c>
    </row>
    <row r="34" spans="1:10" ht="25.5">
      <c r="A34" s="15"/>
      <c r="B34" s="17" t="s">
        <v>71</v>
      </c>
      <c r="C34" s="20"/>
      <c r="D34" s="20"/>
      <c r="E34" s="20"/>
      <c r="F34" s="20"/>
      <c r="G34" s="6"/>
      <c r="J34" t="s">
        <v>8</v>
      </c>
    </row>
    <row r="35" spans="1:10" ht="255">
      <c r="A35" s="15">
        <v>28</v>
      </c>
      <c r="B35" s="15" t="s">
        <v>72</v>
      </c>
      <c r="C35" s="26" t="s">
        <v>73</v>
      </c>
      <c r="D35" s="15" t="s">
        <v>13</v>
      </c>
      <c r="E35" s="15">
        <v>2</v>
      </c>
      <c r="F35" s="15">
        <v>95559</v>
      </c>
      <c r="G35" s="9">
        <f t="shared" si="1"/>
        <v>191118</v>
      </c>
    </row>
    <row r="36" spans="1:10" ht="63.75">
      <c r="A36" s="15">
        <f t="shared" si="0"/>
        <v>29</v>
      </c>
      <c r="B36" s="15" t="s">
        <v>74</v>
      </c>
      <c r="C36" s="26" t="s">
        <v>75</v>
      </c>
      <c r="D36" s="15" t="s">
        <v>54</v>
      </c>
      <c r="E36" s="15">
        <v>1</v>
      </c>
      <c r="F36" s="15">
        <v>146821</v>
      </c>
      <c r="G36" s="9">
        <f t="shared" si="1"/>
        <v>146821</v>
      </c>
    </row>
    <row r="37" spans="1:10" ht="51">
      <c r="A37" s="15">
        <f t="shared" si="0"/>
        <v>30</v>
      </c>
      <c r="B37" s="15" t="s">
        <v>76</v>
      </c>
      <c r="C37" s="26" t="s">
        <v>77</v>
      </c>
      <c r="D37" s="15" t="s">
        <v>54</v>
      </c>
      <c r="E37" s="15">
        <v>95</v>
      </c>
      <c r="F37" s="15">
        <v>58729</v>
      </c>
      <c r="G37" s="9">
        <f t="shared" si="1"/>
        <v>5579255</v>
      </c>
    </row>
    <row r="38" spans="1:10" ht="153">
      <c r="A38" s="15">
        <f t="shared" si="0"/>
        <v>31</v>
      </c>
      <c r="B38" s="15" t="s">
        <v>78</v>
      </c>
      <c r="C38" s="26" t="s">
        <v>79</v>
      </c>
      <c r="D38" s="15" t="s">
        <v>54</v>
      </c>
      <c r="E38" s="15">
        <v>2</v>
      </c>
      <c r="F38" s="15">
        <v>167310</v>
      </c>
      <c r="G38" s="9">
        <f t="shared" si="1"/>
        <v>334620</v>
      </c>
    </row>
    <row r="39" spans="1:10" ht="280.5">
      <c r="A39" s="15">
        <f t="shared" si="0"/>
        <v>32</v>
      </c>
      <c r="B39" s="15" t="s">
        <v>80</v>
      </c>
      <c r="C39" s="26" t="s">
        <v>81</v>
      </c>
      <c r="D39" s="15" t="s">
        <v>54</v>
      </c>
      <c r="E39" s="15">
        <v>2</v>
      </c>
      <c r="F39" s="15">
        <v>72586</v>
      </c>
      <c r="G39" s="9">
        <f t="shared" si="1"/>
        <v>145172</v>
      </c>
    </row>
    <row r="40" spans="1:10" ht="165.75">
      <c r="A40" s="15">
        <f t="shared" si="0"/>
        <v>33</v>
      </c>
      <c r="B40" s="15" t="s">
        <v>82</v>
      </c>
      <c r="C40" s="26" t="s">
        <v>83</v>
      </c>
      <c r="D40" s="15" t="s">
        <v>54</v>
      </c>
      <c r="E40" s="15">
        <v>3</v>
      </c>
      <c r="F40" s="20">
        <v>72960</v>
      </c>
      <c r="G40" s="9">
        <f t="shared" si="1"/>
        <v>218880</v>
      </c>
    </row>
    <row r="41" spans="1:10" ht="89.25">
      <c r="A41" s="15">
        <f t="shared" si="0"/>
        <v>34</v>
      </c>
      <c r="B41" s="15" t="s">
        <v>84</v>
      </c>
      <c r="C41" s="26" t="s">
        <v>85</v>
      </c>
      <c r="D41" s="20" t="s">
        <v>54</v>
      </c>
      <c r="E41" s="20">
        <v>10</v>
      </c>
      <c r="F41" s="20">
        <v>402936</v>
      </c>
      <c r="G41" s="6">
        <f t="shared" si="1"/>
        <v>4029360</v>
      </c>
    </row>
    <row r="42" spans="1:10" ht="51">
      <c r="A42" s="15">
        <f t="shared" si="0"/>
        <v>35</v>
      </c>
      <c r="B42" s="15" t="s">
        <v>86</v>
      </c>
      <c r="C42" s="26" t="s">
        <v>87</v>
      </c>
      <c r="D42" s="20" t="s">
        <v>54</v>
      </c>
      <c r="E42" s="20">
        <v>1</v>
      </c>
      <c r="F42" s="20">
        <v>33279</v>
      </c>
      <c r="G42" s="6">
        <f t="shared" si="1"/>
        <v>33279</v>
      </c>
    </row>
    <row r="43" spans="1:10">
      <c r="A43" s="15"/>
      <c r="B43" s="17" t="s">
        <v>88</v>
      </c>
      <c r="C43" s="20"/>
      <c r="D43" s="20"/>
      <c r="E43" s="20"/>
      <c r="F43" s="20"/>
      <c r="G43" s="6"/>
    </row>
    <row r="44" spans="1:10" ht="63.75">
      <c r="A44" s="15">
        <f>A42+1</f>
        <v>36</v>
      </c>
      <c r="B44" s="21" t="s">
        <v>89</v>
      </c>
      <c r="C44" s="27" t="s">
        <v>90</v>
      </c>
      <c r="D44" s="6" t="s">
        <v>13</v>
      </c>
      <c r="E44" s="20">
        <v>2</v>
      </c>
      <c r="F44" s="23">
        <v>107000</v>
      </c>
      <c r="G44" s="6">
        <f t="shared" si="1"/>
        <v>214000</v>
      </c>
    </row>
    <row r="45" spans="1:10" ht="51">
      <c r="A45" s="15">
        <f t="shared" si="0"/>
        <v>37</v>
      </c>
      <c r="B45" s="21" t="s">
        <v>91</v>
      </c>
      <c r="C45" s="25" t="s">
        <v>92</v>
      </c>
      <c r="D45" s="20" t="s">
        <v>13</v>
      </c>
      <c r="E45" s="20">
        <v>2</v>
      </c>
      <c r="F45" s="23">
        <v>71000</v>
      </c>
      <c r="G45" s="6">
        <f t="shared" si="1"/>
        <v>142000</v>
      </c>
    </row>
    <row r="46" spans="1:10" ht="25.5">
      <c r="A46" s="15"/>
      <c r="B46" s="17" t="s">
        <v>93</v>
      </c>
      <c r="C46" s="20"/>
      <c r="D46" s="6"/>
      <c r="E46" s="20"/>
      <c r="F46" s="20"/>
      <c r="G46" s="6"/>
    </row>
    <row r="47" spans="1:10" ht="409.5">
      <c r="A47" s="15">
        <f>A45+1</f>
        <v>38</v>
      </c>
      <c r="B47" s="15" t="s">
        <v>94</v>
      </c>
      <c r="C47" s="25" t="s">
        <v>95</v>
      </c>
      <c r="D47" s="6" t="s">
        <v>54</v>
      </c>
      <c r="E47" s="20">
        <v>20</v>
      </c>
      <c r="F47" s="20">
        <v>21500</v>
      </c>
      <c r="G47" s="6">
        <f t="shared" si="1"/>
        <v>430000</v>
      </c>
    </row>
    <row r="48" spans="1:10">
      <c r="A48" s="15">
        <f t="shared" si="0"/>
        <v>39</v>
      </c>
      <c r="B48" s="15" t="s">
        <v>96</v>
      </c>
      <c r="C48" s="20" t="s">
        <v>97</v>
      </c>
      <c r="D48" s="6" t="s">
        <v>51</v>
      </c>
      <c r="E48" s="20">
        <v>1</v>
      </c>
      <c r="F48" s="20">
        <v>167731</v>
      </c>
      <c r="G48" s="6">
        <f t="shared" si="1"/>
        <v>167731</v>
      </c>
    </row>
    <row r="49" spans="1:7" ht="25.5">
      <c r="A49" s="15"/>
      <c r="B49" s="17" t="s">
        <v>98</v>
      </c>
      <c r="C49" s="20"/>
      <c r="D49" s="6"/>
      <c r="E49" s="20"/>
      <c r="F49" s="20"/>
      <c r="G49" s="6"/>
    </row>
    <row r="50" spans="1:7" ht="25.5">
      <c r="A50" s="15">
        <f>A48+1</f>
        <v>40</v>
      </c>
      <c r="B50" s="15" t="s">
        <v>99</v>
      </c>
      <c r="C50" s="20" t="s">
        <v>100</v>
      </c>
      <c r="D50" s="6" t="s">
        <v>54</v>
      </c>
      <c r="E50" s="20">
        <v>10</v>
      </c>
      <c r="F50" s="20">
        <v>65500</v>
      </c>
      <c r="G50" s="6">
        <f t="shared" si="1"/>
        <v>655000</v>
      </c>
    </row>
    <row r="51" spans="1:7" ht="25.5">
      <c r="A51" s="15">
        <f t="shared" si="0"/>
        <v>41</v>
      </c>
      <c r="B51" s="15" t="s">
        <v>101</v>
      </c>
      <c r="C51" s="20" t="s">
        <v>102</v>
      </c>
      <c r="D51" s="6" t="s">
        <v>51</v>
      </c>
      <c r="E51" s="20">
        <v>1</v>
      </c>
      <c r="F51" s="20">
        <v>12000</v>
      </c>
      <c r="G51" s="6">
        <f t="shared" si="1"/>
        <v>12000</v>
      </c>
    </row>
    <row r="52" spans="1:7" ht="25.5">
      <c r="A52" s="15">
        <f t="shared" si="0"/>
        <v>42</v>
      </c>
      <c r="B52" s="15" t="s">
        <v>103</v>
      </c>
      <c r="C52" s="20" t="s">
        <v>104</v>
      </c>
      <c r="D52" s="6" t="s">
        <v>51</v>
      </c>
      <c r="E52" s="20">
        <v>1</v>
      </c>
      <c r="F52" s="20">
        <v>15500</v>
      </c>
      <c r="G52" s="6">
        <f t="shared" si="1"/>
        <v>15500</v>
      </c>
    </row>
    <row r="53" spans="1:7">
      <c r="A53" s="20"/>
      <c r="B53" s="17" t="s">
        <v>158</v>
      </c>
      <c r="C53" s="20"/>
      <c r="D53" s="20"/>
      <c r="E53" s="20"/>
      <c r="F53" s="20"/>
      <c r="G53" s="6"/>
    </row>
    <row r="54" spans="1:7" ht="25.5">
      <c r="A54" s="20">
        <f>A52+1</f>
        <v>43</v>
      </c>
      <c r="B54" s="20" t="s">
        <v>161</v>
      </c>
      <c r="C54" s="28" t="s">
        <v>105</v>
      </c>
      <c r="D54" s="20" t="s">
        <v>7</v>
      </c>
      <c r="E54" s="20">
        <v>10</v>
      </c>
      <c r="F54" s="20">
        <v>4000</v>
      </c>
      <c r="G54" s="6">
        <f t="shared" si="1"/>
        <v>40000</v>
      </c>
    </row>
    <row r="55" spans="1:7" ht="15.75">
      <c r="A55" s="20">
        <f t="shared" si="0"/>
        <v>44</v>
      </c>
      <c r="B55" s="20" t="s">
        <v>106</v>
      </c>
      <c r="C55" s="20" t="s">
        <v>107</v>
      </c>
      <c r="D55" s="20" t="s">
        <v>108</v>
      </c>
      <c r="E55" s="20">
        <v>12</v>
      </c>
      <c r="F55" s="20">
        <v>65000</v>
      </c>
      <c r="G55" s="6">
        <f t="shared" si="1"/>
        <v>780000</v>
      </c>
    </row>
    <row r="56" spans="1:7" ht="63.75">
      <c r="A56" s="20">
        <f t="shared" si="0"/>
        <v>45</v>
      </c>
      <c r="B56" s="20" t="s">
        <v>159</v>
      </c>
      <c r="C56" s="28" t="s">
        <v>109</v>
      </c>
      <c r="D56" s="20" t="s">
        <v>7</v>
      </c>
      <c r="E56" s="20">
        <v>400</v>
      </c>
      <c r="F56" s="20">
        <v>100</v>
      </c>
      <c r="G56" s="6">
        <f t="shared" si="1"/>
        <v>40000</v>
      </c>
    </row>
    <row r="57" spans="1:7" ht="25.5">
      <c r="A57" s="20">
        <f t="shared" si="0"/>
        <v>46</v>
      </c>
      <c r="B57" s="26" t="s">
        <v>160</v>
      </c>
      <c r="C57" s="20" t="s">
        <v>110</v>
      </c>
      <c r="D57" s="20" t="s">
        <v>7</v>
      </c>
      <c r="E57" s="20">
        <v>400</v>
      </c>
      <c r="F57" s="20">
        <v>306</v>
      </c>
      <c r="G57" s="6">
        <f t="shared" si="1"/>
        <v>122400</v>
      </c>
    </row>
    <row r="58" spans="1:7">
      <c r="A58" s="20"/>
      <c r="B58" s="17" t="s">
        <v>162</v>
      </c>
      <c r="C58" s="20"/>
      <c r="D58" s="6"/>
      <c r="E58" s="20"/>
      <c r="F58" s="6"/>
      <c r="G58" s="6"/>
    </row>
    <row r="59" spans="1:7" ht="204">
      <c r="A59" s="15">
        <f>A57+1</f>
        <v>47</v>
      </c>
      <c r="B59" s="15" t="s">
        <v>111</v>
      </c>
      <c r="C59" s="29" t="s">
        <v>112</v>
      </c>
      <c r="D59" s="15" t="s">
        <v>6</v>
      </c>
      <c r="E59" s="15">
        <v>1</v>
      </c>
      <c r="F59" s="9">
        <v>617015</v>
      </c>
      <c r="G59" s="9">
        <f t="shared" ref="G59:G78" si="2">E59*F59</f>
        <v>617015</v>
      </c>
    </row>
    <row r="60" spans="1:7" ht="51">
      <c r="A60" s="15">
        <f t="shared" ref="A60:A78" si="3">A59+1</f>
        <v>48</v>
      </c>
      <c r="B60" s="15" t="s">
        <v>113</v>
      </c>
      <c r="C60" s="30" t="s">
        <v>114</v>
      </c>
      <c r="D60" s="15" t="s">
        <v>6</v>
      </c>
      <c r="E60" s="15">
        <v>1</v>
      </c>
      <c r="F60" s="9">
        <v>455400</v>
      </c>
      <c r="G60" s="9">
        <f t="shared" si="2"/>
        <v>455400</v>
      </c>
    </row>
    <row r="61" spans="1:7" ht="51">
      <c r="A61" s="15">
        <f t="shared" si="3"/>
        <v>49</v>
      </c>
      <c r="B61" s="15" t="s">
        <v>115</v>
      </c>
      <c r="C61" s="30" t="s">
        <v>116</v>
      </c>
      <c r="D61" s="15" t="s">
        <v>7</v>
      </c>
      <c r="E61" s="15">
        <v>1</v>
      </c>
      <c r="F61" s="9">
        <v>455400</v>
      </c>
      <c r="G61" s="9">
        <f t="shared" si="2"/>
        <v>455400</v>
      </c>
    </row>
    <row r="62" spans="1:7" ht="51">
      <c r="A62" s="15">
        <f t="shared" si="3"/>
        <v>50</v>
      </c>
      <c r="B62" s="15" t="s">
        <v>117</v>
      </c>
      <c r="C62" s="30" t="s">
        <v>118</v>
      </c>
      <c r="D62" s="15" t="s">
        <v>6</v>
      </c>
      <c r="E62" s="15">
        <v>2</v>
      </c>
      <c r="F62" s="9">
        <v>257400</v>
      </c>
      <c r="G62" s="9">
        <f t="shared" si="2"/>
        <v>514800</v>
      </c>
    </row>
    <row r="63" spans="1:7" ht="51">
      <c r="A63" s="15">
        <f t="shared" si="3"/>
        <v>51</v>
      </c>
      <c r="B63" s="15" t="s">
        <v>119</v>
      </c>
      <c r="C63" s="30" t="s">
        <v>120</v>
      </c>
      <c r="D63" s="15" t="s">
        <v>6</v>
      </c>
      <c r="E63" s="15">
        <v>1</v>
      </c>
      <c r="F63" s="9">
        <v>257400</v>
      </c>
      <c r="G63" s="9">
        <f t="shared" si="2"/>
        <v>257400</v>
      </c>
    </row>
    <row r="64" spans="1:7" ht="38.25">
      <c r="A64" s="15">
        <v>52</v>
      </c>
      <c r="B64" s="15" t="s">
        <v>121</v>
      </c>
      <c r="C64" s="30" t="s">
        <v>122</v>
      </c>
      <c r="D64" s="15" t="s">
        <v>6</v>
      </c>
      <c r="E64" s="15">
        <v>1</v>
      </c>
      <c r="F64" s="9">
        <v>101200</v>
      </c>
      <c r="G64" s="9">
        <f t="shared" si="2"/>
        <v>101200</v>
      </c>
    </row>
    <row r="65" spans="1:7" ht="51">
      <c r="A65" s="15">
        <f t="shared" si="3"/>
        <v>53</v>
      </c>
      <c r="B65" s="15" t="s">
        <v>123</v>
      </c>
      <c r="C65" s="30" t="s">
        <v>124</v>
      </c>
      <c r="D65" s="15" t="s">
        <v>7</v>
      </c>
      <c r="E65" s="15">
        <v>1</v>
      </c>
      <c r="F65" s="9">
        <v>726650</v>
      </c>
      <c r="G65" s="9">
        <f t="shared" si="2"/>
        <v>726650</v>
      </c>
    </row>
    <row r="66" spans="1:7" ht="51">
      <c r="A66" s="15">
        <f t="shared" si="3"/>
        <v>54</v>
      </c>
      <c r="B66" s="15" t="s">
        <v>125</v>
      </c>
      <c r="C66" s="30" t="s">
        <v>126</v>
      </c>
      <c r="D66" s="15" t="s">
        <v>7</v>
      </c>
      <c r="E66" s="15">
        <v>1</v>
      </c>
      <c r="F66" s="9">
        <v>726650</v>
      </c>
      <c r="G66" s="9">
        <f t="shared" si="2"/>
        <v>726650</v>
      </c>
    </row>
    <row r="67" spans="1:7" ht="51">
      <c r="A67" s="15">
        <f t="shared" si="3"/>
        <v>55</v>
      </c>
      <c r="B67" s="15" t="s">
        <v>127</v>
      </c>
      <c r="C67" s="30" t="s">
        <v>128</v>
      </c>
      <c r="D67" s="15" t="s">
        <v>7</v>
      </c>
      <c r="E67" s="15">
        <v>1</v>
      </c>
      <c r="F67" s="9">
        <v>726650</v>
      </c>
      <c r="G67" s="9">
        <f t="shared" si="2"/>
        <v>726650</v>
      </c>
    </row>
    <row r="68" spans="1:7" ht="51">
      <c r="A68" s="15">
        <f t="shared" si="3"/>
        <v>56</v>
      </c>
      <c r="B68" s="15" t="s">
        <v>129</v>
      </c>
      <c r="C68" s="30" t="s">
        <v>130</v>
      </c>
      <c r="D68" s="15" t="s">
        <v>7</v>
      </c>
      <c r="E68" s="15">
        <v>1</v>
      </c>
      <c r="F68" s="9">
        <v>726650</v>
      </c>
      <c r="G68" s="9">
        <f t="shared" si="2"/>
        <v>726650</v>
      </c>
    </row>
    <row r="69" spans="1:7" ht="38.25">
      <c r="A69" s="15">
        <f t="shared" si="3"/>
        <v>57</v>
      </c>
      <c r="B69" s="22" t="s">
        <v>131</v>
      </c>
      <c r="C69" s="29" t="s">
        <v>132</v>
      </c>
      <c r="D69" s="15" t="s">
        <v>108</v>
      </c>
      <c r="E69" s="15">
        <v>3</v>
      </c>
      <c r="F69" s="9">
        <v>99550</v>
      </c>
      <c r="G69" s="9">
        <f t="shared" si="2"/>
        <v>298650</v>
      </c>
    </row>
    <row r="70" spans="1:7" ht="51">
      <c r="A70" s="15">
        <f t="shared" si="3"/>
        <v>58</v>
      </c>
      <c r="B70" s="15" t="s">
        <v>133</v>
      </c>
      <c r="C70" s="29" t="s">
        <v>134</v>
      </c>
      <c r="D70" s="15" t="s">
        <v>108</v>
      </c>
      <c r="E70" s="15">
        <v>8</v>
      </c>
      <c r="F70" s="9">
        <v>108900</v>
      </c>
      <c r="G70" s="9">
        <f t="shared" si="2"/>
        <v>871200</v>
      </c>
    </row>
    <row r="71" spans="1:7" ht="51">
      <c r="A71" s="15">
        <f t="shared" si="3"/>
        <v>59</v>
      </c>
      <c r="B71" s="15" t="s">
        <v>135</v>
      </c>
      <c r="C71" s="29" t="s">
        <v>136</v>
      </c>
      <c r="D71" s="15" t="s">
        <v>108</v>
      </c>
      <c r="E71" s="15">
        <v>6</v>
      </c>
      <c r="F71" s="9">
        <v>108900</v>
      </c>
      <c r="G71" s="9">
        <f t="shared" si="2"/>
        <v>653400</v>
      </c>
    </row>
    <row r="72" spans="1:7" ht="25.5">
      <c r="A72" s="15">
        <f t="shared" si="3"/>
        <v>60</v>
      </c>
      <c r="B72" s="15" t="s">
        <v>137</v>
      </c>
      <c r="C72" s="29" t="s">
        <v>138</v>
      </c>
      <c r="D72" s="15" t="s">
        <v>108</v>
      </c>
      <c r="E72" s="15">
        <v>1</v>
      </c>
      <c r="F72" s="9">
        <v>71325</v>
      </c>
      <c r="G72" s="9">
        <f t="shared" si="2"/>
        <v>71325</v>
      </c>
    </row>
    <row r="73" spans="1:7" ht="38.25">
      <c r="A73" s="15">
        <f t="shared" si="3"/>
        <v>61</v>
      </c>
      <c r="B73" s="15" t="s">
        <v>139</v>
      </c>
      <c r="C73" s="29" t="s">
        <v>140</v>
      </c>
      <c r="D73" s="15" t="s">
        <v>108</v>
      </c>
      <c r="E73" s="15">
        <v>40</v>
      </c>
      <c r="F73" s="9">
        <v>85800</v>
      </c>
      <c r="G73" s="9">
        <f t="shared" si="2"/>
        <v>3432000</v>
      </c>
    </row>
    <row r="74" spans="1:7" ht="76.5">
      <c r="A74" s="15">
        <f t="shared" si="3"/>
        <v>62</v>
      </c>
      <c r="B74" s="15" t="s">
        <v>141</v>
      </c>
      <c r="C74" s="31" t="s">
        <v>142</v>
      </c>
      <c r="D74" s="15" t="s">
        <v>6</v>
      </c>
      <c r="E74" s="15">
        <v>30</v>
      </c>
      <c r="F74" s="9">
        <v>59733</v>
      </c>
      <c r="G74" s="9">
        <f t="shared" si="2"/>
        <v>1791990</v>
      </c>
    </row>
    <row r="75" spans="1:7">
      <c r="A75" s="20"/>
      <c r="B75" s="17" t="s">
        <v>143</v>
      </c>
      <c r="C75" s="20"/>
      <c r="D75" s="6"/>
      <c r="E75" s="20"/>
      <c r="F75" s="6"/>
      <c r="G75" s="6"/>
    </row>
    <row r="76" spans="1:7" ht="102">
      <c r="A76" s="15">
        <f>A74+1</f>
        <v>63</v>
      </c>
      <c r="B76" s="15" t="s">
        <v>144</v>
      </c>
      <c r="C76" s="15" t="s">
        <v>145</v>
      </c>
      <c r="D76" s="15" t="s">
        <v>6</v>
      </c>
      <c r="E76" s="15">
        <v>1</v>
      </c>
      <c r="F76" s="9">
        <v>303000</v>
      </c>
      <c r="G76" s="9">
        <f t="shared" si="2"/>
        <v>303000</v>
      </c>
    </row>
    <row r="77" spans="1:7" ht="127.5">
      <c r="A77" s="15">
        <f t="shared" si="3"/>
        <v>64</v>
      </c>
      <c r="B77" s="15" t="s">
        <v>146</v>
      </c>
      <c r="C77" s="15" t="s">
        <v>147</v>
      </c>
      <c r="D77" s="15" t="s">
        <v>6</v>
      </c>
      <c r="E77" s="15">
        <v>1</v>
      </c>
      <c r="F77" s="9">
        <v>230000</v>
      </c>
      <c r="G77" s="9">
        <f t="shared" si="2"/>
        <v>230000</v>
      </c>
    </row>
    <row r="78" spans="1:7" ht="63.75">
      <c r="A78" s="15">
        <f t="shared" si="3"/>
        <v>65</v>
      </c>
      <c r="B78" s="15" t="s">
        <v>148</v>
      </c>
      <c r="C78" s="15" t="s">
        <v>149</v>
      </c>
      <c r="D78" s="15" t="s">
        <v>6</v>
      </c>
      <c r="E78" s="15">
        <v>2</v>
      </c>
      <c r="F78" s="9">
        <v>234000</v>
      </c>
      <c r="G78" s="9">
        <f t="shared" si="2"/>
        <v>468000</v>
      </c>
    </row>
    <row r="79" spans="1:7">
      <c r="A79" s="9"/>
      <c r="B79" s="18"/>
      <c r="C79" s="15"/>
      <c r="D79" s="9"/>
      <c r="E79" s="9"/>
      <c r="F79" s="9"/>
      <c r="G79" s="19"/>
    </row>
    <row r="80" spans="1:7" ht="140.25">
      <c r="A80" s="6">
        <v>66</v>
      </c>
      <c r="B80" s="26" t="s">
        <v>150</v>
      </c>
      <c r="C80" s="20" t="s">
        <v>151</v>
      </c>
      <c r="D80" s="6" t="s">
        <v>6</v>
      </c>
      <c r="E80" s="6">
        <v>2</v>
      </c>
      <c r="F80" s="6">
        <v>2500</v>
      </c>
      <c r="G80" s="6">
        <f t="shared" ref="G80:G82" si="4">E80*F80</f>
        <v>5000</v>
      </c>
    </row>
    <row r="81" spans="1:7" ht="51">
      <c r="A81" s="6">
        <v>67</v>
      </c>
      <c r="B81" s="26" t="s">
        <v>152</v>
      </c>
      <c r="C81" s="15" t="s">
        <v>153</v>
      </c>
      <c r="D81" s="6" t="s">
        <v>154</v>
      </c>
      <c r="E81" s="9">
        <v>6</v>
      </c>
      <c r="F81" s="9">
        <v>2800</v>
      </c>
      <c r="G81" s="9">
        <f t="shared" si="4"/>
        <v>16800</v>
      </c>
    </row>
    <row r="82" spans="1:7" ht="25.5">
      <c r="A82" s="6">
        <v>68</v>
      </c>
      <c r="B82" s="20" t="s">
        <v>155</v>
      </c>
      <c r="C82" s="20" t="s">
        <v>156</v>
      </c>
      <c r="D82" s="6" t="s">
        <v>108</v>
      </c>
      <c r="E82" s="9">
        <v>1</v>
      </c>
      <c r="F82" s="9">
        <v>6700</v>
      </c>
      <c r="G82" s="9">
        <f t="shared" si="4"/>
        <v>6700</v>
      </c>
    </row>
    <row r="83" spans="1:7">
      <c r="G83" s="10">
        <f>SUM(G6:G82)</f>
        <v>35515507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2022-01-18T04:44:48Z</cp:lastPrinted>
  <dcterms:created xsi:type="dcterms:W3CDTF">2021-01-19T08:42:18Z</dcterms:created>
  <dcterms:modified xsi:type="dcterms:W3CDTF">2022-01-20T03:30:25Z</dcterms:modified>
</cp:coreProperties>
</file>