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6" i="1"/>
  <c r="G25"/>
  <c r="A25"/>
  <c r="A6"/>
  <c r="G8"/>
  <c r="G9"/>
  <c r="G10"/>
  <c r="G11"/>
  <c r="G12"/>
  <c r="G13"/>
  <c r="G14"/>
  <c r="G15"/>
  <c r="G16"/>
  <c r="G17"/>
  <c r="G18"/>
  <c r="G19"/>
  <c r="G20"/>
  <c r="G21"/>
  <c r="G22"/>
  <c r="G23"/>
  <c r="G24"/>
  <c r="G6"/>
  <c r="G5"/>
  <c r="A3" i="2" l="1"/>
  <c r="A4" s="1"/>
  <c r="A5" s="1"/>
  <c r="A6" s="1"/>
  <c r="A9" i="1" l="1"/>
  <c r="A13" s="1"/>
  <c r="A14" s="1"/>
  <c r="A15" s="1"/>
  <c r="A17" s="1"/>
  <c r="A18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<sst xmlns="http://schemas.openxmlformats.org/spreadsheetml/2006/main" count="86" uniqueCount="59">
  <si>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</si>
  <si>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</si>
  <si>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</si>
  <si>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</si>
  <si>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</si>
  <si>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</si>
  <si>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</si>
  <si>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</si>
  <si>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>МИ</t>
  </si>
  <si>
    <t>шт</t>
  </si>
  <si>
    <t>маска взрослая, большая размер 5, моногоразовая силиконовая ,применяется при необходимости поддержания собственного дыхания, либо для обеспечения искусственного дыхания. Изготовлена из силикона 100%, допустима многократная стерилизация, имеет клапан манжеты.</t>
  </si>
  <si>
    <t xml:space="preserve"> Датчик давления одноканальный</t>
  </si>
  <si>
    <t>Бинт  стерильный 7х14</t>
  </si>
  <si>
    <t>Бинт стерильный,размеры составляют 7х14см .Разрывная способность-не менее 68H. Капиллярность готовных бинтов не менее 6,5см.</t>
  </si>
  <si>
    <t>Бахилы одноразовые для посетителей</t>
  </si>
  <si>
    <t>Бахилы для посетителей 15*41 см (особо прочные) 25 микрон</t>
  </si>
  <si>
    <t>пара</t>
  </si>
  <si>
    <t>Эритротест -Цоликлон  анти – А  №10</t>
  </si>
  <si>
    <t>Эритротест-Цоликон Анти-А 10 доз 10мл .</t>
  </si>
  <si>
    <t>Эритротест -Цаликлон  анти – В  №10</t>
  </si>
  <si>
    <t>Пластиковый флакон капельница 5 мл. Срок годности 2 года.</t>
  </si>
  <si>
    <t>Эритротест -Цаликлон  анти – АВ  №10</t>
  </si>
  <si>
    <t>Цоликлон Анти-АВ представляет  собой смесь анти-А и  анти -В антител.В состав  реагента входят  стабилизатор и консервант (0,1%азид натрия-NaN3). Пластиковый флакон -капельница емкостью 10 мл .Упаковка картонная коробка по 10 флаконов.</t>
  </si>
  <si>
    <t>Эритротест -Цаликлон  «Д» супер  –  №20</t>
  </si>
  <si>
    <t>Микролезвие на скальпель  №11 размер №100</t>
  </si>
  <si>
    <t>Лезвия изготавливаются из специальной хирургической стали, которая не оказывает негативного влияния на мягкие ткани пациента. Инструменты создаются разных размеров. Каждый вариант используется в разных оперативных вмешательствах и выполняет конкретную функцию. Размерный ряд лезвий выглядит следующим образом: №11 Лезвия присоединяются к ручкам, которые бывают двух видов характеристики: Лезвия проходят стерилизацию гаммаизлучением. Упаковка индивидуальная. Фасовка-по 100 штук. Лезвия упаковываются удобные стерильные пакеты, которые легко распечатывать в условиях операционной. Срок годности товара-5 лет.</t>
  </si>
  <si>
    <t>Микролезвие на скальпель  №15  размер № 100</t>
  </si>
  <si>
    <t>Лезвия изготавливаются из специальной хирургической стали, которая не оказывает негативного влияния на мягкие ткани пациента. Инструменты создаются разных размеров. Каждый вариант используется в разных оперативных вмешательствах и выполняет конкретную функцию. Размерный ряд лезвий выглядит следующим образом: №15  Лезвия присоединяются к ручкам, которые бывают двух видов характеристики: Лезвия проходят стерилизацию гаммаизлучением. Упаковка индивидуальная. Фасовка-по 100 штук. Лезвия упаковываются удобные стерильные пакеты, которые легко распечатывать в условиях операционной. Срок годности товара-5 лет.</t>
  </si>
  <si>
    <t>Гемокон с цитратом для забора крови (450 мл)№4, мешок для крови сдвоенный 450/450 мл, ЦФДА-1</t>
  </si>
  <si>
    <t>Стилет для интубации</t>
  </si>
  <si>
    <t>Стилет  для интубации изготовлен из мягкого алюминия ,позволяющего стилету легко приспасабливатся  к любой желаемой форме . Гладкое внешнее покрытие из полиэтилена  высокой прочности обеспечивает  легкое атравматичное введение иизвлечение .Размеры Ch/Fr14.Длина  стандартный стилет 230-370м или 310-390м.</t>
  </si>
  <si>
    <t>Пластырь  15*10</t>
  </si>
  <si>
    <t>Одноканальный одноразовый датчик для инвазивного мониторинга кровянного давления. Мониторинг внутрисосудистого давления с системой промывки для одновременной промывки обоих каналов. Чувствительность: 5 μV/V/mmHg±1%. Диапазон рабочего давления: -30 до 300 mmHg. Гистерезиз: ±1mmHg. Дрейф нуля со временем: &lt;2mmHg/8ч. Защита от чрезмерного давления: 6464mmHg. Рабочая температура: от +15°С до 40°С. Время непрерывной работы: 168 часов. Температура хранения: от -25°С до +70°С. Выходное сопротивление: 270-330 Ом. Длина линии от датчика 120 см. Краник и линия на датчике - интегрированные. Соединение с кабелем прикроватного монитора "телефоного" типа в защитном прозрачном футляре, для надежного скрепления и безопасной работы. Метод стерилизации: этиленоксидом.</t>
  </si>
  <si>
    <t>Измеритель артериального давления</t>
  </si>
  <si>
    <t>Прибор для измерения артериального давления  50х14см  модель BL-ASM-1, со стетоскопом.</t>
  </si>
  <si>
    <t>В жидкой форме  во флаконах объемом  5 или 10 мл.  Одна капля содержит  0,05-0,1 мл .В качестве  консерванта  применяется  азид натрия  в конечной концентрации 0,1%.</t>
  </si>
  <si>
    <t>Техническая спецификация</t>
  </si>
  <si>
    <t>Перчатки  для хирургических операций 7,0, стерильные, микротекстурированные, неопудренные</t>
  </si>
  <si>
    <t>Перчатки  для хирургических операций 7,5, стерильные, микротекстурированные, неопудренные</t>
  </si>
  <si>
    <t>Перчатки  для хирургических операций 8,0, стерильные, микротекстурированные, неопудренные</t>
  </si>
  <si>
    <t>Тест индикаторы  ТИП -132 №1000</t>
  </si>
  <si>
    <t>Тест индикаторы  ТИП -120 №1000</t>
  </si>
  <si>
    <t xml:space="preserve">Индикаторы представляют собой прямоугольные бумажные полоски с нанесенными на одной стороне двумя цветовыми метками (индикаторной и элементом сравнения фиолетового цвета). Исходный цвет индикаторной метки необратимо меняется в зависимости от достигнутых значений критических параметров стерилизации в течение цикла паровой стерилизации. Элемент сравнения фиолетового цвета показывает конечный цвет индикаторной метки при соблюдении требуемых значений критических параметров.  
Индикаторы изготавливаются с липким слоем на обратной стороне индикатора, закрытым защитной бумагой, разделенной просечкой для удобства закрепления индикатора и его документирования. Индикаторы соответствуют классу 4 (многопеременные индикаторы). Универсальные  (для внутреннего и наружного применения).
Индикаторы паровой стерилизации длинных режимов 132/20 предназначены для оперативного визуального контроля соблюдения критических параметров паровой стерилизации- температуры стерилизации, времени стерилизационной выдержки и наличия насыщенного водяного пара – в камере стерилизатора (снаружи упаковок и изделий) и внутри упаковок и медицинских изделий – в паровых стерилизаторах с удалением воздуха методом продувки паром (гравитационных). 
</t>
  </si>
  <si>
    <t xml:space="preserve">Индикаторы представляют собой прямоугольные бумажные полоски с нанесенными на одной стороне двумя цветовыми метками (индикаторной и элементом сравнения фиолетового цвета). Исходный цвет индикаторной метки необратимо меняется в зависимости от достигнутых значений критических параметров стерилизации в течение цикла паровой стерилизации. Элемент сравнения фиолетового цвета показывает конечный цвет индикаторной метки при соблюдении требуемых значений критических параметров.  
Индикаторы изготавливаются с липким слоем на обратной стороне индикатора, закрытым защитной бумагой, разделенной просечкой для удобства закрепления индикатора и его документирования. Индикаторы соответствуют классу 4 (многопеременные индикаторы). Универсальные  (для внутреннего и наружного применения).
Индикаторы паровой стерилизации длинных режимов 120/45 предназначены для оперативного визуального контроля соблюдения критических параметров паровой стерилизации- температуры стерилизации, времени стерилизационной выдержки и наличия насыщенного водяного пара – в камере стерилизатора (снаружи упаковок и изделий) и внутри упаковок и медицинских изделий – в паровых стерилизаторах с удалением воздуха методом продувки паром (гравитационных). 
</t>
  </si>
  <si>
    <t>Одеяло для конвекционного обогревателя</t>
  </si>
  <si>
    <t xml:space="preserve">Одеяло укрывное для взрослых, нестерильное, верхнее - 203.2 cm W x 101.6 cm L. 
Таймер совокупного (истекшего) времени использования. Рабочие режимы: без нагрева/36+1оС/40+1оС /44+1оС. Время выхода на рабочий режим 44оС с температуры 20 оС  (сек): 40. Габариты (высота/длина/ширина, в см): 30/ 19/ 24. Масса изделия (в кг): 6,8. Рабочее положение: на трансфузионной стойке. Питание от электросети, длина шнура питания (в см): 420. Электрические характеристики: 220 V,8,05 A, 60 Hz, токи утечки. Потребляемая мощность: 710 В.А. Сигнализация превышения декретированной температуры с встроенной дублирующей системой автоматического отключения. Воздушный фильтр очистки воздуха большой площади (входной, в m): 0,2. Воздушный поток (м3мин): 1,02-1,19, (7,7-9,0 м/сек). Приблизительное время смены средней температуры контактной поверхности от 20 оС до 36 оС 7мин. Температура в рабочем помещении 15,6-26,7оС. Влажность в рабочем помещении: 0-100%. Требования по транспортировке и хранению: -20,0»+70,0оС. В упаковке 10 штук. Совместимое с конвекционным обогревателем  «SHUGGLE WARM».
</t>
  </si>
  <si>
    <t>Мягкий тканевый  (нетканный полиэстер) хирургический пластырь, перфорированный, на бумажной подложке. Подложка бело-зеленого цвета. Гипоаллергенный. Адгезив: полиакрилат. Степень адгезии высокая. Размером 15смх10м. Упакован в индивидуальную коробку.</t>
  </si>
  <si>
    <t>Эритротест -Цоликлон  анти – В  №10</t>
  </si>
  <si>
    <t>Эритротест -Цоликлон  анти – АВ  №10</t>
  </si>
  <si>
    <t>Эритротест -Цоликлон  «Д» супер  –  №20</t>
  </si>
  <si>
    <t xml:space="preserve">Приобретение медицинских изделий        </t>
  </si>
  <si>
    <t>Мешок для крови сдвоенный 450/450 мл, ЦФДА-1, с протектором иглы и адаптером для вакуумной пробирки. Основной мешок 450 из медицинского ПВХ; Дополнительный мешок объемом 450мл с антикоагулянтом CPDA; Соединительные трубки ПВХ; Заглушки ПВХ; Игла 16G в защитном колпачке; Пластиковый держатель с иглой для вакуумных пробирок; Мешочек для забора первичной крови из медицинского ПВХ.</t>
  </si>
  <si>
    <t>Маска анестезиологическая (гелиевая)</t>
  </si>
  <si>
    <t xml:space="preserve">Перчатки 7,0 для хирургических операций требующих повышенной, максимальной  тактильной чувствительности, для микрохирургии. 
Натуральный латекс,стерильные, микротекстурированные, неопудренные, цвет – белый. Манжета прямая, анатомическая с адгезивной полосой (клейкой). Клейкая лента в верхней части манжеты без валика обеспечивает надежную фиксацию на хирургическом халате, предотвращая сползание перчатки. Фасовка 6*40 пар.
</t>
  </si>
  <si>
    <t xml:space="preserve">Перчатки 7,5  для хирургических операций требующих повышенной, максимальной  тактильной чувствительности, для микрохирургии. 
Натуральный латекс,стерильные, микротекстурированные, неопудренные, цвет – белый. Манжета прямая, анатомическая с адгезивной полосой (клейкой). Клейкая лента в верхней части манжеты без валика обеспечивает надежную фиксацию на хирургическом халате, предотвращая сползание перчатки. Фасовка 6*40 пар.
</t>
  </si>
  <si>
    <t xml:space="preserve">Перчатки 8,0  для хирургических операций требующих повышенной, максимальной  тактильной чувствительности, для микрохирургии. 
Натуральный латекс,стерильные, микротекстурированные, неопудренные, цвет – белый. Манжета прямая, анатомическая с адгезивной полосой (клейкой). Клейкая лента в верхней части манжеты без валика обеспечивает надежную фиксацию на хирургическом халате, предотвращая сползание перчатки. Фасовка 6*40 пар.
</t>
  </si>
  <si>
    <t>Приложение №1 к объявлению №9 от  24.02.2022</t>
  </si>
  <si>
    <t>Кружка Эсмарха</t>
  </si>
  <si>
    <t>Стерильная,одноразовая, изготовлена из прозрачного полиэтилена, трубка изготовлена из прозрачного термопластичного ПВХ, длина соединительной трубки 1,5м, диаметр 20 Fr.  Объем 2,0 л. Атравматический конец обработан силиконовой смазкой, одно торцевое и одно боковое отверстие на дистальном конце, плотная крышка на горловине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</si>
</sst>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1011B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>
      <alignment horizontal="left"/>
    </xf>
  </cellStyleXfs>
  <cellXfs count="3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0" xfId="0" applyFont="1"/>
    <xf numFmtId="0" fontId="4" fillId="0" borderId="0" xfId="0" applyFont="1"/>
    <xf numFmtId="0" fontId="9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22" zoomScale="70" zoomScaleNormal="70" workbookViewId="0">
      <selection activeCell="H30" sqref="H30"/>
    </sheetView>
  </sheetViews>
  <sheetFormatPr defaultRowHeight="15"/>
  <cols>
    <col min="1" max="1" width="4.7109375" customWidth="1"/>
    <col min="2" max="2" width="46.42578125" customWidth="1"/>
    <col min="3" max="3" width="100.5703125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7" ht="42" customHeight="1">
      <c r="A1" s="1"/>
      <c r="B1" s="25" t="s">
        <v>56</v>
      </c>
      <c r="C1" s="26"/>
      <c r="D1" s="1"/>
      <c r="E1" s="1"/>
      <c r="F1" s="1"/>
      <c r="G1" s="1"/>
    </row>
    <row r="2" spans="1:7" ht="49.5" customHeight="1">
      <c r="A2" s="27" t="s">
        <v>50</v>
      </c>
      <c r="B2" s="28"/>
      <c r="C2" s="28"/>
      <c r="D2" s="28"/>
      <c r="E2" s="28"/>
      <c r="F2" s="28"/>
      <c r="G2" s="29"/>
    </row>
    <row r="3" spans="1:7" ht="2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" t="s">
        <v>5</v>
      </c>
      <c r="G3" s="2" t="s">
        <v>6</v>
      </c>
    </row>
    <row r="4" spans="1:7" ht="15.75">
      <c r="A4" s="5"/>
      <c r="B4" s="6" t="s">
        <v>8</v>
      </c>
      <c r="C4" s="5"/>
      <c r="D4" s="5"/>
      <c r="E4" s="5"/>
      <c r="F4" s="5"/>
      <c r="G4" s="5"/>
    </row>
    <row r="5" spans="1:7" ht="38.25">
      <c r="A5" s="16">
        <v>1</v>
      </c>
      <c r="B5" s="10" t="s">
        <v>31</v>
      </c>
      <c r="C5" s="18" t="s">
        <v>46</v>
      </c>
      <c r="D5" s="7" t="s">
        <v>9</v>
      </c>
      <c r="E5" s="7">
        <v>12</v>
      </c>
      <c r="F5" s="9">
        <v>6900</v>
      </c>
      <c r="G5" s="9">
        <f>E5*F5</f>
        <v>82800</v>
      </c>
    </row>
    <row r="6" spans="1:7" ht="193.5" customHeight="1">
      <c r="A6" s="16">
        <f>A5+1</f>
        <v>2</v>
      </c>
      <c r="B6" s="10" t="s">
        <v>40</v>
      </c>
      <c r="C6" s="19" t="s">
        <v>42</v>
      </c>
      <c r="D6" s="7" t="s">
        <v>7</v>
      </c>
      <c r="E6" s="7">
        <v>22</v>
      </c>
      <c r="F6" s="7">
        <v>5050</v>
      </c>
      <c r="G6" s="9">
        <f>E6*F6</f>
        <v>111100</v>
      </c>
    </row>
    <row r="7" spans="1:7" ht="195" customHeight="1">
      <c r="A7" s="16">
        <v>3</v>
      </c>
      <c r="B7" s="10" t="s">
        <v>41</v>
      </c>
      <c r="C7" s="19" t="s">
        <v>43</v>
      </c>
      <c r="D7" s="7" t="s">
        <v>7</v>
      </c>
      <c r="E7" s="7">
        <v>1</v>
      </c>
      <c r="F7" s="7">
        <v>5050</v>
      </c>
      <c r="G7" s="7">
        <v>5050</v>
      </c>
    </row>
    <row r="8" spans="1:7" ht="43.5" customHeight="1">
      <c r="A8" s="17">
        <v>4</v>
      </c>
      <c r="B8" s="15" t="s">
        <v>52</v>
      </c>
      <c r="C8" s="20" t="s">
        <v>10</v>
      </c>
      <c r="D8" s="9" t="s">
        <v>9</v>
      </c>
      <c r="E8" s="9">
        <v>515</v>
      </c>
      <c r="F8" s="9">
        <v>770</v>
      </c>
      <c r="G8" s="7">
        <f t="shared" ref="G8:G25" si="0">E8*F8</f>
        <v>396550</v>
      </c>
    </row>
    <row r="9" spans="1:7" ht="118.5" customHeight="1">
      <c r="A9" s="17">
        <f t="shared" ref="A9:A20" si="1">A8+1</f>
        <v>5</v>
      </c>
      <c r="B9" s="10" t="s">
        <v>11</v>
      </c>
      <c r="C9" s="21" t="s">
        <v>32</v>
      </c>
      <c r="D9" s="7" t="s">
        <v>9</v>
      </c>
      <c r="E9" s="9">
        <v>20</v>
      </c>
      <c r="F9" s="9">
        <v>13500</v>
      </c>
      <c r="G9" s="7">
        <f t="shared" si="0"/>
        <v>270000</v>
      </c>
    </row>
    <row r="10" spans="1:7" ht="25.5">
      <c r="A10" s="17">
        <v>6</v>
      </c>
      <c r="B10" s="10" t="s">
        <v>12</v>
      </c>
      <c r="C10" s="22" t="s">
        <v>13</v>
      </c>
      <c r="D10" s="7" t="s">
        <v>9</v>
      </c>
      <c r="E10" s="7">
        <v>50</v>
      </c>
      <c r="F10" s="7">
        <v>132</v>
      </c>
      <c r="G10" s="7">
        <f t="shared" si="0"/>
        <v>6600</v>
      </c>
    </row>
    <row r="11" spans="1:7">
      <c r="A11" s="17">
        <v>7</v>
      </c>
      <c r="B11" s="10" t="s">
        <v>14</v>
      </c>
      <c r="C11" s="23" t="s">
        <v>15</v>
      </c>
      <c r="D11" s="7" t="s">
        <v>16</v>
      </c>
      <c r="E11" s="7">
        <v>6700</v>
      </c>
      <c r="F11" s="7">
        <v>10</v>
      </c>
      <c r="G11" s="7">
        <f t="shared" si="0"/>
        <v>67000</v>
      </c>
    </row>
    <row r="12" spans="1:7" ht="15" customHeight="1">
      <c r="A12" s="17">
        <v>8</v>
      </c>
      <c r="B12" s="10" t="s">
        <v>17</v>
      </c>
      <c r="C12" s="19" t="s">
        <v>18</v>
      </c>
      <c r="D12" s="7" t="s">
        <v>7</v>
      </c>
      <c r="E12" s="10">
        <v>5</v>
      </c>
      <c r="F12" s="10">
        <v>6800</v>
      </c>
      <c r="G12" s="7">
        <f t="shared" si="0"/>
        <v>34000</v>
      </c>
    </row>
    <row r="13" spans="1:7">
      <c r="A13" s="17">
        <f t="shared" si="1"/>
        <v>9</v>
      </c>
      <c r="B13" s="10" t="s">
        <v>47</v>
      </c>
      <c r="C13" s="24" t="s">
        <v>20</v>
      </c>
      <c r="D13" s="7" t="s">
        <v>7</v>
      </c>
      <c r="E13" s="10">
        <v>5</v>
      </c>
      <c r="F13" s="10">
        <v>6200</v>
      </c>
      <c r="G13" s="7">
        <f t="shared" si="0"/>
        <v>31000</v>
      </c>
    </row>
    <row r="14" spans="1:7" ht="38.25">
      <c r="A14" s="17">
        <f t="shared" si="1"/>
        <v>10</v>
      </c>
      <c r="B14" s="10" t="s">
        <v>48</v>
      </c>
      <c r="C14" s="24" t="s">
        <v>22</v>
      </c>
      <c r="D14" s="7" t="s">
        <v>7</v>
      </c>
      <c r="E14" s="10">
        <v>5</v>
      </c>
      <c r="F14" s="10">
        <v>6800</v>
      </c>
      <c r="G14" s="7">
        <f t="shared" si="0"/>
        <v>34000</v>
      </c>
    </row>
    <row r="15" spans="1:7" ht="25.5">
      <c r="A15" s="17">
        <f t="shared" si="1"/>
        <v>11</v>
      </c>
      <c r="B15" s="10" t="s">
        <v>49</v>
      </c>
      <c r="C15" s="24" t="s">
        <v>35</v>
      </c>
      <c r="D15" s="7" t="s">
        <v>7</v>
      </c>
      <c r="E15" s="10">
        <v>5</v>
      </c>
      <c r="F15" s="10">
        <v>15300</v>
      </c>
      <c r="G15" s="7">
        <f t="shared" si="0"/>
        <v>76500</v>
      </c>
    </row>
    <row r="16" spans="1:7" ht="98.25" customHeight="1">
      <c r="A16" s="17">
        <v>12</v>
      </c>
      <c r="B16" s="10" t="s">
        <v>24</v>
      </c>
      <c r="C16" s="19" t="s">
        <v>25</v>
      </c>
      <c r="D16" s="7" t="s">
        <v>7</v>
      </c>
      <c r="E16" s="10">
        <v>6</v>
      </c>
      <c r="F16" s="7">
        <v>11000</v>
      </c>
      <c r="G16" s="7">
        <f t="shared" si="0"/>
        <v>66000</v>
      </c>
    </row>
    <row r="17" spans="1:7" ht="102" customHeight="1">
      <c r="A17" s="17">
        <f t="shared" si="1"/>
        <v>13</v>
      </c>
      <c r="B17" s="10" t="s">
        <v>26</v>
      </c>
      <c r="C17" s="19" t="s">
        <v>27</v>
      </c>
      <c r="D17" s="7" t="s">
        <v>7</v>
      </c>
      <c r="E17" s="11">
        <v>6</v>
      </c>
      <c r="F17" s="9">
        <v>11000</v>
      </c>
      <c r="G17" s="7">
        <f t="shared" si="0"/>
        <v>66000</v>
      </c>
    </row>
    <row r="18" spans="1:7" ht="159" customHeight="1">
      <c r="A18" s="17">
        <f t="shared" si="1"/>
        <v>14</v>
      </c>
      <c r="B18" s="10" t="s">
        <v>44</v>
      </c>
      <c r="C18" s="19" t="s">
        <v>45</v>
      </c>
      <c r="D18" s="7" t="s">
        <v>9</v>
      </c>
      <c r="E18" s="7">
        <v>10</v>
      </c>
      <c r="F18" s="9">
        <v>15800</v>
      </c>
      <c r="G18" s="7">
        <f t="shared" si="0"/>
        <v>158000</v>
      </c>
    </row>
    <row r="19" spans="1:7" ht="51">
      <c r="A19" s="17">
        <v>15</v>
      </c>
      <c r="B19" s="10" t="s">
        <v>28</v>
      </c>
      <c r="C19" s="24" t="s">
        <v>51</v>
      </c>
      <c r="D19" s="7" t="s">
        <v>9</v>
      </c>
      <c r="E19" s="9">
        <v>500</v>
      </c>
      <c r="F19" s="7">
        <v>2650</v>
      </c>
      <c r="G19" s="7">
        <f t="shared" si="0"/>
        <v>1325000</v>
      </c>
    </row>
    <row r="20" spans="1:7" ht="38.25">
      <c r="A20" s="17">
        <f t="shared" si="1"/>
        <v>16</v>
      </c>
      <c r="B20" s="10" t="s">
        <v>29</v>
      </c>
      <c r="C20" s="19" t="s">
        <v>30</v>
      </c>
      <c r="D20" s="7" t="s">
        <v>9</v>
      </c>
      <c r="E20" s="7">
        <v>200</v>
      </c>
      <c r="F20" s="7">
        <v>1650</v>
      </c>
      <c r="G20" s="7">
        <f t="shared" si="0"/>
        <v>330000</v>
      </c>
    </row>
    <row r="21" spans="1:7">
      <c r="A21" s="17">
        <f>A20+1</f>
        <v>17</v>
      </c>
      <c r="B21" s="10" t="s">
        <v>33</v>
      </c>
      <c r="C21" s="19" t="s">
        <v>34</v>
      </c>
      <c r="D21" s="9" t="s">
        <v>9</v>
      </c>
      <c r="E21" s="9">
        <v>4</v>
      </c>
      <c r="F21" s="7">
        <v>5200</v>
      </c>
      <c r="G21" s="7">
        <f t="shared" si="0"/>
        <v>20800</v>
      </c>
    </row>
    <row r="22" spans="1:7" ht="84.75" customHeight="1">
      <c r="A22" s="17">
        <f t="shared" ref="A22:A25" si="2">A21+1</f>
        <v>18</v>
      </c>
      <c r="B22" s="11" t="s">
        <v>37</v>
      </c>
      <c r="C22" s="24" t="s">
        <v>53</v>
      </c>
      <c r="D22" s="9" t="s">
        <v>16</v>
      </c>
      <c r="E22" s="9">
        <v>600</v>
      </c>
      <c r="F22" s="9">
        <v>970</v>
      </c>
      <c r="G22" s="7">
        <f t="shared" si="0"/>
        <v>582000</v>
      </c>
    </row>
    <row r="23" spans="1:7" ht="84" customHeight="1">
      <c r="A23" s="17">
        <f t="shared" si="2"/>
        <v>19</v>
      </c>
      <c r="B23" s="11" t="s">
        <v>38</v>
      </c>
      <c r="C23" s="24" t="s">
        <v>54</v>
      </c>
      <c r="D23" s="9" t="s">
        <v>16</v>
      </c>
      <c r="E23" s="9">
        <v>600</v>
      </c>
      <c r="F23" s="7">
        <v>970</v>
      </c>
      <c r="G23" s="7">
        <f t="shared" si="0"/>
        <v>582000</v>
      </c>
    </row>
    <row r="24" spans="1:7" ht="84.75" customHeight="1">
      <c r="A24" s="17">
        <f t="shared" si="2"/>
        <v>20</v>
      </c>
      <c r="B24" s="11" t="s">
        <v>39</v>
      </c>
      <c r="C24" s="24" t="s">
        <v>55</v>
      </c>
      <c r="D24" s="9" t="s">
        <v>16</v>
      </c>
      <c r="E24" s="9">
        <v>400</v>
      </c>
      <c r="F24" s="7">
        <v>970</v>
      </c>
      <c r="G24" s="7">
        <f t="shared" si="0"/>
        <v>388000</v>
      </c>
    </row>
    <row r="25" spans="1:7" ht="59.25" customHeight="1">
      <c r="A25" s="17">
        <f t="shared" si="2"/>
        <v>21</v>
      </c>
      <c r="B25" s="12" t="s">
        <v>57</v>
      </c>
      <c r="C25" s="12" t="s">
        <v>58</v>
      </c>
      <c r="D25" s="7" t="s">
        <v>9</v>
      </c>
      <c r="E25" s="7">
        <v>645</v>
      </c>
      <c r="F25" s="9">
        <v>750</v>
      </c>
      <c r="G25" s="9">
        <f t="shared" si="0"/>
        <v>483750</v>
      </c>
    </row>
    <row r="26" spans="1:7">
      <c r="B26" s="14"/>
      <c r="C26" s="14"/>
      <c r="D26" s="14"/>
      <c r="E26" s="14"/>
      <c r="F26" s="14"/>
      <c r="G26" s="16">
        <f>SUM(G5:G25)</f>
        <v>5116150</v>
      </c>
    </row>
  </sheetData>
  <mergeCells count="2">
    <mergeCell ref="B1:C1"/>
    <mergeCell ref="A2:G2"/>
  </mergeCells>
  <pageMargins left="0.51181102362204722" right="0.15748031496062992" top="0.74803149606299213" bottom="0.74803149606299213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view="pageBreakPreview" zoomScale="60" zoomScaleNormal="100" workbookViewId="0">
      <selection activeCell="C10" sqref="C10"/>
    </sheetView>
  </sheetViews>
  <sheetFormatPr defaultRowHeight="15"/>
  <cols>
    <col min="1" max="1" width="5.7109375" customWidth="1"/>
    <col min="2" max="2" width="18.140625" customWidth="1"/>
    <col min="3" max="3" width="80.7109375" customWidth="1"/>
    <col min="4" max="4" width="9.140625" customWidth="1"/>
  </cols>
  <sheetData>
    <row r="2" spans="1:5" ht="21">
      <c r="C2" s="13" t="s">
        <v>36</v>
      </c>
    </row>
    <row r="3" spans="1:5" ht="36.75" customHeight="1">
      <c r="A3" s="9">
        <f t="shared" ref="A3:A6" si="0">A2+1</f>
        <v>1</v>
      </c>
      <c r="B3" s="12" t="s">
        <v>17</v>
      </c>
      <c r="C3" s="10" t="s">
        <v>18</v>
      </c>
      <c r="D3" s="8" t="s">
        <v>7</v>
      </c>
      <c r="E3" s="10">
        <v>5</v>
      </c>
    </row>
    <row r="4" spans="1:5" ht="45.75" customHeight="1">
      <c r="A4" s="9">
        <f t="shared" si="0"/>
        <v>2</v>
      </c>
      <c r="B4" s="12" t="s">
        <v>19</v>
      </c>
      <c r="C4" s="11" t="s">
        <v>20</v>
      </c>
      <c r="D4" s="8" t="s">
        <v>7</v>
      </c>
      <c r="E4" s="10">
        <v>5</v>
      </c>
    </row>
    <row r="5" spans="1:5" ht="44.25" customHeight="1">
      <c r="A5" s="9">
        <f t="shared" si="0"/>
        <v>3</v>
      </c>
      <c r="B5" s="12" t="s">
        <v>21</v>
      </c>
      <c r="C5" s="11" t="s">
        <v>22</v>
      </c>
      <c r="D5" s="8" t="s">
        <v>7</v>
      </c>
      <c r="E5" s="10">
        <v>5</v>
      </c>
    </row>
    <row r="6" spans="1:5" ht="54.75" customHeight="1">
      <c r="A6" s="9">
        <f t="shared" si="0"/>
        <v>4</v>
      </c>
      <c r="B6" s="12" t="s">
        <v>23</v>
      </c>
      <c r="C6" s="11" t="s">
        <v>35</v>
      </c>
      <c r="D6" s="8" t="s">
        <v>7</v>
      </c>
      <c r="E6" s="10">
        <v>5</v>
      </c>
    </row>
  </sheetData>
  <pageMargins left="0.7" right="0.7" top="0.75" bottom="0.75" header="0.3" footer="0.3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2022-02-23T06:25:16Z</cp:lastPrinted>
  <dcterms:created xsi:type="dcterms:W3CDTF">2021-01-19T08:42:18Z</dcterms:created>
  <dcterms:modified xsi:type="dcterms:W3CDTF">2022-02-24T08:56:12Z</dcterms:modified>
</cp:coreProperties>
</file>